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rovements\2022\Township- Chip Seal- Resurfacing Projects\"/>
    </mc:Choice>
  </mc:AlternateContent>
  <xr:revisionPtr revIDLastSave="0" documentId="13_ncr:1_{8CE83E45-A837-4EFA-8E1F-4093491D97E1}" xr6:coauthVersionLast="47" xr6:coauthVersionMax="47" xr10:uidLastSave="{00000000-0000-0000-0000-000000000000}"/>
  <bookViews>
    <workbookView xWindow="-28920" yWindow="-120" windowWidth="29040" windowHeight="15840" xr2:uid="{7302F504-378D-4F24-87FB-2E0495BE0B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4" i="1" l="1"/>
  <c r="G565" i="1"/>
  <c r="G566" i="1"/>
  <c r="G567" i="1"/>
  <c r="G568" i="1"/>
  <c r="G569" i="1"/>
  <c r="G570" i="1"/>
  <c r="G563" i="1"/>
  <c r="G541" i="1"/>
  <c r="G542" i="1"/>
  <c r="G543" i="1"/>
  <c r="G544" i="1"/>
  <c r="G545" i="1"/>
  <c r="G546" i="1"/>
  <c r="G547" i="1"/>
  <c r="G540" i="1"/>
  <c r="G518" i="1"/>
  <c r="G519" i="1"/>
  <c r="G520" i="1"/>
  <c r="G521" i="1"/>
  <c r="G522" i="1"/>
  <c r="G523" i="1"/>
  <c r="G524" i="1"/>
  <c r="G517" i="1"/>
  <c r="G495" i="1"/>
  <c r="G496" i="1"/>
  <c r="G497" i="1"/>
  <c r="G498" i="1"/>
  <c r="G499" i="1"/>
  <c r="G500" i="1"/>
  <c r="G501" i="1"/>
  <c r="G494" i="1"/>
  <c r="G472" i="1"/>
  <c r="G473" i="1"/>
  <c r="G474" i="1"/>
  <c r="G475" i="1"/>
  <c r="G476" i="1"/>
  <c r="G477" i="1"/>
  <c r="G478" i="1"/>
  <c r="G471" i="1"/>
  <c r="G449" i="1"/>
  <c r="G450" i="1"/>
  <c r="G451" i="1"/>
  <c r="G452" i="1"/>
  <c r="G453" i="1"/>
  <c r="G454" i="1"/>
  <c r="G455" i="1"/>
  <c r="G448" i="1"/>
  <c r="G430" i="1"/>
  <c r="G431" i="1"/>
  <c r="G432" i="1"/>
  <c r="G429" i="1"/>
  <c r="G409" i="1"/>
  <c r="G410" i="1"/>
  <c r="G411" i="1"/>
  <c r="G412" i="1"/>
  <c r="G413" i="1"/>
  <c r="G408" i="1"/>
  <c r="G388" i="1"/>
  <c r="G389" i="1"/>
  <c r="G390" i="1"/>
  <c r="G391" i="1"/>
  <c r="G392" i="1"/>
  <c r="G387" i="1"/>
  <c r="G365" i="1"/>
  <c r="G366" i="1"/>
  <c r="G367" i="1"/>
  <c r="G368" i="1"/>
  <c r="G369" i="1"/>
  <c r="G370" i="1"/>
  <c r="G371" i="1"/>
  <c r="G364" i="1"/>
  <c r="G345" i="1"/>
  <c r="G346" i="1"/>
  <c r="G347" i="1"/>
  <c r="G348" i="1"/>
  <c r="G344" i="1"/>
  <c r="G325" i="1"/>
  <c r="G326" i="1"/>
  <c r="G327" i="1"/>
  <c r="G328" i="1"/>
  <c r="G324" i="1"/>
  <c r="G305" i="1"/>
  <c r="G306" i="1"/>
  <c r="G307" i="1"/>
  <c r="G308" i="1"/>
  <c r="G304" i="1"/>
  <c r="G285" i="1"/>
  <c r="G286" i="1"/>
  <c r="G287" i="1"/>
  <c r="G288" i="1"/>
  <c r="G284" i="1"/>
  <c r="G265" i="1"/>
  <c r="G266" i="1"/>
  <c r="G267" i="1"/>
  <c r="G268" i="1"/>
  <c r="G264" i="1"/>
  <c r="G245" i="1"/>
  <c r="G246" i="1"/>
  <c r="G247" i="1"/>
  <c r="G248" i="1"/>
  <c r="G244" i="1"/>
  <c r="G224" i="1"/>
  <c r="G225" i="1"/>
  <c r="G226" i="1"/>
  <c r="G227" i="1"/>
  <c r="G228" i="1"/>
  <c r="G223" i="1"/>
  <c r="G203" i="1"/>
  <c r="G204" i="1"/>
  <c r="G205" i="1"/>
  <c r="G206" i="1"/>
  <c r="G207" i="1"/>
  <c r="G202" i="1"/>
  <c r="G182" i="1"/>
  <c r="G183" i="1"/>
  <c r="G184" i="1"/>
  <c r="G185" i="1"/>
  <c r="G186" i="1"/>
  <c r="G181" i="1"/>
  <c r="G161" i="1"/>
  <c r="G162" i="1"/>
  <c r="G163" i="1"/>
  <c r="G164" i="1"/>
  <c r="G165" i="1"/>
  <c r="G160" i="1"/>
  <c r="G140" i="1"/>
  <c r="G141" i="1"/>
  <c r="G142" i="1"/>
  <c r="G143" i="1"/>
  <c r="G144" i="1"/>
  <c r="G139" i="1"/>
  <c r="G119" i="1"/>
  <c r="G120" i="1"/>
  <c r="G121" i="1"/>
  <c r="G122" i="1"/>
  <c r="G123" i="1"/>
  <c r="G118" i="1"/>
  <c r="G98" i="1"/>
  <c r="G99" i="1"/>
  <c r="G100" i="1"/>
  <c r="G101" i="1"/>
  <c r="G102" i="1"/>
  <c r="G97" i="1"/>
  <c r="G77" i="1"/>
  <c r="G78" i="1"/>
  <c r="G79" i="1"/>
  <c r="G80" i="1"/>
  <c r="G81" i="1"/>
  <c r="G76" i="1"/>
  <c r="G56" i="1"/>
  <c r="G57" i="1"/>
  <c r="G58" i="1"/>
  <c r="G59" i="1"/>
  <c r="G60" i="1"/>
  <c r="G55" i="1"/>
  <c r="G35" i="1"/>
  <c r="G36" i="1"/>
  <c r="G37" i="1"/>
  <c r="G38" i="1"/>
  <c r="G39" i="1"/>
  <c r="G34" i="1"/>
  <c r="E18" i="1"/>
  <c r="D18" i="1"/>
  <c r="C18" i="1"/>
  <c r="G18" i="1" s="1"/>
  <c r="B18" i="1"/>
  <c r="A18" i="1"/>
  <c r="E17" i="1"/>
  <c r="D17" i="1"/>
  <c r="C17" i="1"/>
  <c r="G17" i="1" s="1"/>
  <c r="B17" i="1"/>
  <c r="A17" i="1"/>
  <c r="E16" i="1"/>
  <c r="D16" i="1"/>
  <c r="C16" i="1"/>
  <c r="G16" i="1" s="1"/>
  <c r="B16" i="1"/>
  <c r="A16" i="1"/>
  <c r="E15" i="1"/>
  <c r="D15" i="1"/>
  <c r="C15" i="1"/>
  <c r="G15" i="1" s="1"/>
  <c r="B15" i="1"/>
  <c r="A15" i="1"/>
  <c r="E14" i="1"/>
  <c r="D14" i="1"/>
  <c r="C14" i="1"/>
  <c r="G14" i="1" s="1"/>
  <c r="B14" i="1"/>
  <c r="E13" i="1"/>
  <c r="D13" i="1"/>
  <c r="C13" i="1"/>
  <c r="G13" i="1" s="1"/>
  <c r="B13" i="1"/>
  <c r="A13" i="1"/>
  <c r="A14" i="1" s="1"/>
  <c r="A10" i="1"/>
  <c r="A9" i="1"/>
  <c r="A8" i="1"/>
  <c r="A7" i="1"/>
  <c r="B4" i="1"/>
  <c r="G433" i="1" l="1"/>
  <c r="G456" i="1"/>
  <c r="G548" i="1"/>
  <c r="G289" i="1"/>
  <c r="G502" i="1"/>
  <c r="G269" i="1"/>
  <c r="G309" i="1"/>
  <c r="G479" i="1"/>
  <c r="G249" i="1"/>
  <c r="G372" i="1"/>
  <c r="G349" i="1"/>
  <c r="G571" i="1"/>
  <c r="G329" i="1"/>
  <c r="G393" i="1"/>
  <c r="G414" i="1"/>
  <c r="G525" i="1"/>
  <c r="G229" i="1"/>
  <c r="G103" i="1"/>
  <c r="G208" i="1"/>
  <c r="G40" i="1"/>
  <c r="G61" i="1"/>
  <c r="G82" i="1"/>
  <c r="G19" i="1"/>
  <c r="G124" i="1"/>
  <c r="G145" i="1"/>
  <c r="G166" i="1"/>
  <c r="G187" i="1"/>
  <c r="G576" i="1" l="1"/>
</calcChain>
</file>

<file path=xl/sharedStrings.xml><?xml version="1.0" encoding="utf-8"?>
<sst xmlns="http://schemas.openxmlformats.org/spreadsheetml/2006/main" count="826" uniqueCount="119">
  <si>
    <t>ROAD BIDDING BLANK</t>
  </si>
  <si>
    <t>To:</t>
  </si>
  <si>
    <t>Board of Trustees</t>
  </si>
  <si>
    <t>5.31.22</t>
  </si>
  <si>
    <t>Henry County, Ohio</t>
  </si>
  <si>
    <t>Width:  16 Feet on Average     (Approx. 56440 S.Y. including radius and driveway work)</t>
  </si>
  <si>
    <t>Type: Chip Seal, 1997 ODOT Spec 409 W/ Fog Seal</t>
  </si>
  <si>
    <t>Ref. #</t>
  </si>
  <si>
    <t>Item</t>
  </si>
  <si>
    <t xml:space="preserve">Quantity </t>
  </si>
  <si>
    <t>Unit</t>
  </si>
  <si>
    <t>Description</t>
  </si>
  <si>
    <t>Unit Price</t>
  </si>
  <si>
    <t>Total Price</t>
  </si>
  <si>
    <t>Gal</t>
  </si>
  <si>
    <t>Seal coat, bituminous material (MWS 90 or HFRS-2) applied at 0.4 gallons per square yard</t>
  </si>
  <si>
    <t>C.Y.</t>
  </si>
  <si>
    <t>Seal Coat, aggregate No. 89 (washed), applied and compacted at 24 lbs per square yard</t>
  </si>
  <si>
    <t>Spec.</t>
  </si>
  <si>
    <t>Fog Seal, SS-1H Dilute 50/50, Applied at 0.10-0.15 gal per square yard</t>
  </si>
  <si>
    <t>L.S.</t>
  </si>
  <si>
    <t>Maintaining Traffic</t>
  </si>
  <si>
    <t>Mobilization</t>
  </si>
  <si>
    <t>Contract Performance &amp; Payment Bond</t>
  </si>
  <si>
    <t>Total Bid</t>
  </si>
  <si>
    <t>Damascus Township</t>
  </si>
  <si>
    <t>Road 3 from Road M to Road N</t>
  </si>
  <si>
    <t>Length:  5280 Feet or 1 Mile(s)</t>
  </si>
  <si>
    <t>Width:  14.5 Feet     (Approx. 8555 S.Y. including radius and driveway work)</t>
  </si>
  <si>
    <t>Seal coat, bituminous material (MWS 90 or HFRS-2 ) applied at 0.4 gallons per square yard</t>
  </si>
  <si>
    <t>Seal Coat, aggregate No. 8 (washed), applied and compacted at 24 lbs per square yard</t>
  </si>
  <si>
    <t>Road O4 from Road 6A to Road 7</t>
  </si>
  <si>
    <t>Length:  2660 Feet or 0.5 Mile(s)</t>
  </si>
  <si>
    <t>Width:  15 Feet     (Approx. 4460 S.Y. including radius and driveway work)</t>
  </si>
  <si>
    <t>Road 6A from US 6 to Raod N</t>
  </si>
  <si>
    <t>Length:  5285 Feet or 1 Mile(s)</t>
  </si>
  <si>
    <t>Width:  15 Feet     (Approx. 8840 S.Y. including radius and driveway work)</t>
  </si>
  <si>
    <t>Liberty Township</t>
  </si>
  <si>
    <t>Road U b/ Road 9 and Road 10</t>
  </si>
  <si>
    <t>Length:  5265 Feet or 1 Mile(s)</t>
  </si>
  <si>
    <t>Harrison Township</t>
  </si>
  <si>
    <t>Road O3 b/ Road 10 and Road 11</t>
  </si>
  <si>
    <t>Length:  5225 Feet or 0.99 Mile(s)</t>
  </si>
  <si>
    <t>Width:  17.75 Feet     (Approx. 10355 S.Y. including radius and driveway work)</t>
  </si>
  <si>
    <t>Road N b/ Road 11 and Road 12</t>
  </si>
  <si>
    <t>Length:  5165 Feet or 0.98 Mile(s)</t>
  </si>
  <si>
    <t>Width:  17.75 Feet     (Approx. 10230 S.Y. including radius and driveway work)</t>
  </si>
  <si>
    <t>Road 12 b/ Road P and Road P3</t>
  </si>
  <si>
    <t>Length:  2615 Feet or 0.5 Mile(s)</t>
  </si>
  <si>
    <t>Width:  22.5 Feet     (Approx. 6600 S.Y. including radius and driveway work)</t>
  </si>
  <si>
    <t>Road N b/ Road 8 and SR 109</t>
  </si>
  <si>
    <t>Length:  5255 Feet or 1 Mile(s)</t>
  </si>
  <si>
    <t>Width:  17.75 Feet     (Approx. 10435 S.Y. including radius and driveway work)</t>
  </si>
  <si>
    <t>Road P3 b/ SR 109 and Road 8</t>
  </si>
  <si>
    <t>Length:  5250 Feet or 0.99 Mile(s)</t>
  </si>
  <si>
    <t>Width:  18 Feet     (Approx. 10570 S.Y. including radius and driveway work)</t>
  </si>
  <si>
    <t>Campbell's Turn Lane (Road 12)</t>
  </si>
  <si>
    <t>Length:  875 Feet or 0.17 Mile(s)</t>
  </si>
  <si>
    <t>Width:  11.5 Feet     (Approx. 1140 S.Y. including radius and driveway work)</t>
  </si>
  <si>
    <t>Pleasant Township</t>
  </si>
  <si>
    <t>Road 14A b/ Road B and Road A</t>
  </si>
  <si>
    <t>Length:  5295 Feet or 1 Mile(s)</t>
  </si>
  <si>
    <t>Width:  16 Feet     (Approx. 9490 S.Y. including radius and driveway work)</t>
  </si>
  <si>
    <t xml:space="preserve">Type: Chip Seal, 1997 ODOT Spec 409 </t>
  </si>
  <si>
    <t>Road C b/ SR 108 and Road 12A (also includes 1340 feet in Marion)</t>
  </si>
  <si>
    <t>Length:  6615 Feet or 1.25 Mile(s)</t>
  </si>
  <si>
    <t>Width:  14.5 Feet     (Approx. 10720 S.Y. including radius and driveway work)</t>
  </si>
  <si>
    <t>Road C2 b/ SR 108 and Road 13</t>
  </si>
  <si>
    <t>Width:  14.5 Feet     (Approx. 8535 S.Y. including radius and driveway work)</t>
  </si>
  <si>
    <t>Road 16 b/ Road F and SR 18</t>
  </si>
  <si>
    <t>Length:  5270 Feet or 1 Mile(s)</t>
  </si>
  <si>
    <t>Width:  16.5 Feet     (Approx. 9720 S.Y. including radius and driveway work)</t>
  </si>
  <si>
    <t>Road 19 b/ SR 18 and Steinmaier Road</t>
  </si>
  <si>
    <t>Length:  2610 Feet or 0.49 Mile(s)</t>
  </si>
  <si>
    <t>Width:  15 Feet     (Approx. 4390 S.Y. including radius and driveway work)</t>
  </si>
  <si>
    <t>Road 19 b/ Road Y and Road 17B</t>
  </si>
  <si>
    <t>Length:  7965 Feet or 1.51 Mile(s)</t>
  </si>
  <si>
    <t>Width:  16 Feet     (Approx. 14210 S.Y. including radius and driveway work)</t>
  </si>
  <si>
    <t>Richfield Township</t>
  </si>
  <si>
    <t>Bid Date</t>
  </si>
  <si>
    <t>Road K b/ SR 65 and Road 5</t>
  </si>
  <si>
    <t>Width:  16 Feet     (Approx. 9425 S.Y. including radius and driveway work)</t>
  </si>
  <si>
    <t xml:space="preserve">Type: Chip Seal, 1997 ODOT Spec 409 W/ Fog Seal, Chip and Seal 3 feet each edge with 8's then chip seal entire road with 9's </t>
  </si>
  <si>
    <t>Seal Coat, aggregate No. 9 (washed), applied and compacted at 24 lbs per square yard</t>
  </si>
  <si>
    <t>Seal coat, bituminous material (MWS 90 or HFRS-2) applied at 0.4 gallons per square yard 3 feet on each side</t>
  </si>
  <si>
    <t>Seal Coat, aggregate No. 8 (washed), applied and compacted at 24 lbs per square yard 3 feet on each edge</t>
  </si>
  <si>
    <t>Road 1 b/ Road H and Road G</t>
  </si>
  <si>
    <t>Length:  5240 Feet or 0.99 Mile(s)</t>
  </si>
  <si>
    <t>Width:  18 Feet     (Approx. 10505 S.Y. including radius and driveway work)</t>
  </si>
  <si>
    <t>Road 5 b/ Road J and SR 281</t>
  </si>
  <si>
    <t>Width:  16 Feet     (Approx. 9415 S.Y. including radius and driveway work)</t>
  </si>
  <si>
    <t>Road H b/ Road 1 and Road 7</t>
  </si>
  <si>
    <t>Length:  31680 Feet or 6 Mile(s)</t>
  </si>
  <si>
    <t>Width:  16 Feet     (Approx. 56320 S.Y. including radius and driveway work)</t>
  </si>
  <si>
    <t>Washington Township</t>
  </si>
  <si>
    <t>Road 1D from Road S3 to Road T3</t>
  </si>
  <si>
    <t>Length:  5305 Feet or 1 Mile(s)</t>
  </si>
  <si>
    <t>Width:  12.5 Feet     (Approx. 7485 S.Y. including radius and driveway work)</t>
  </si>
  <si>
    <t>Type: Double Chip Seal, 1997 ODOT Spec 409 W/ Fog Seal</t>
  </si>
  <si>
    <t>First Seal Coat, bituminous material (MWS 90 or HFRS-2) applied at 0.4 gallons per square yard</t>
  </si>
  <si>
    <t>First Seal Coat, aggregate No. 8 (washed), applied and compacted at 24 lbs per square yard</t>
  </si>
  <si>
    <t>Second Seal Coat, bituminous material (MWS 90 or HFRS-2) applied at 0.4 gallons per square yard</t>
  </si>
  <si>
    <t>Second Seal Coat, aggregate No. 89 (washed), applied and compacted at 24 lbs per square yard</t>
  </si>
  <si>
    <t>Road 5B from US 24 to Road T</t>
  </si>
  <si>
    <t>Length:  4025 Feet or 0.76 Mile(s)</t>
  </si>
  <si>
    <t>Width:  12 Feet     (Approx. 5440 S.Y. including radius and driveway work)</t>
  </si>
  <si>
    <t>Road S2 from Road 5B to Dead End</t>
  </si>
  <si>
    <t>Length:  1290 Feet or 0.24 Mile(s)</t>
  </si>
  <si>
    <t>Width:  10 Feet     (Approx. 1455 S.Y. including radius and driveway work)</t>
  </si>
  <si>
    <t>Road 6C from Road 424 to Road S</t>
  </si>
  <si>
    <t>Length:  4865 Feet or 0.92 Mile(s)</t>
  </si>
  <si>
    <t>Width:  11 Feet     (Approx. 6015 S.Y. including radius and driveway work)</t>
  </si>
  <si>
    <t>Road R2 from 6C to Dead End</t>
  </si>
  <si>
    <t>Length:  1250 Feet or 0.24 Mile(s)</t>
  </si>
  <si>
    <t>Width:  10.5 Feet     (Approx. 1505 S.Y. including radius and driveway work)</t>
  </si>
  <si>
    <t>Road 2 from Road V to Newer Pavement</t>
  </si>
  <si>
    <t>Length:  3965 Feet or 0.75 Mile(s)</t>
  </si>
  <si>
    <t>Width:  13.5 Feet     (Approx. 5990 S.Y. including radius and driveway work)</t>
  </si>
  <si>
    <t>TOTAL ENTIRE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</si>
</sst>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3">
    <cellStyle name="Comma 2" xfId="2" xr:uid="{960180C4-64BE-45CD-9C5B-076CA221F27C}"/>
    <cellStyle name="Normal" xfId="0" builtinId="0"/>
    <cellStyle name="Normal 2" xfId="1" xr:uid="{13661C8B-A095-49D2-B41E-D9D1C3272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rtlow/Chip%20Seal%20Fog-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ies"/>
      <sheetName val="Estimate"/>
      <sheetName val="BidForm"/>
      <sheetName val="Bid Tab"/>
      <sheetName val="Reference"/>
    </sheetNames>
    <sheetDataSet>
      <sheetData sheetId="0"/>
      <sheetData sheetId="1">
        <row r="3">
          <cell r="A3" t="str">
            <v>Bartlow Township</v>
          </cell>
        </row>
        <row r="6">
          <cell r="A6" t="str">
            <v xml:space="preserve">Road 5 from Road A to Road G </v>
          </cell>
        </row>
        <row r="7">
          <cell r="A7" t="str">
            <v>Length:  31600 Feet or 5.98 Mile(s)</v>
          </cell>
        </row>
        <row r="8">
          <cell r="A8" t="str">
            <v>Width:  16 Feet on Average     (Approx. 56440 S.Y. including radius and driveway work)</v>
          </cell>
        </row>
        <row r="9">
          <cell r="A9" t="str">
            <v>Type: Chip Seal, 1997 ODOT Spec 409 W/ Fog Seal</v>
          </cell>
        </row>
        <row r="12">
          <cell r="A12">
            <v>1</v>
          </cell>
          <cell r="B12">
            <v>409</v>
          </cell>
          <cell r="C12">
            <v>22580</v>
          </cell>
          <cell r="D12" t="str">
            <v>Gal</v>
          </cell>
          <cell r="E12" t="str">
            <v>Seal coat, bituminous material (MWS 90 or HFRS-2) applied at 0.4 gallons per square yard</v>
          </cell>
        </row>
        <row r="13">
          <cell r="B13">
            <v>409</v>
          </cell>
          <cell r="C13">
            <v>565</v>
          </cell>
          <cell r="D13" t="str">
            <v>C.Y.</v>
          </cell>
          <cell r="E13" t="str">
            <v>Seal Coat, aggregate No. 89 (washed), applied and compacted at 24 lbs per square yard</v>
          </cell>
        </row>
        <row r="14">
          <cell r="A14">
            <v>3</v>
          </cell>
          <cell r="B14" t="str">
            <v>Spec.</v>
          </cell>
          <cell r="C14">
            <v>8470</v>
          </cell>
          <cell r="D14" t="str">
            <v>Gal</v>
          </cell>
          <cell r="E14" t="str">
            <v>Fog Seal, SS-1H Dilute 50/50, Applied at 0.10-0.15 gal per square yard</v>
          </cell>
        </row>
        <row r="15">
          <cell r="A15">
            <v>4</v>
          </cell>
          <cell r="B15">
            <v>614</v>
          </cell>
          <cell r="C15">
            <v>1</v>
          </cell>
          <cell r="D15" t="str">
            <v>L.S.</v>
          </cell>
          <cell r="E15" t="str">
            <v>Maintaining Traffic</v>
          </cell>
        </row>
        <row r="16">
          <cell r="A16">
            <v>5</v>
          </cell>
          <cell r="B16">
            <v>624</v>
          </cell>
          <cell r="C16">
            <v>1</v>
          </cell>
          <cell r="D16" t="str">
            <v>L.S.</v>
          </cell>
          <cell r="E16" t="str">
            <v>Mobilization</v>
          </cell>
        </row>
        <row r="17">
          <cell r="A17">
            <v>6</v>
          </cell>
          <cell r="B17">
            <v>103.05</v>
          </cell>
          <cell r="C17">
            <v>1</v>
          </cell>
          <cell r="D17" t="str">
            <v>L.S.</v>
          </cell>
          <cell r="E17" t="str">
            <v>Contract Performance &amp; Payment Bond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ACED-A432-48A3-A3C4-620120CB5DDE}">
  <dimension ref="A1:G576"/>
  <sheetViews>
    <sheetView tabSelected="1" topLeftCell="A28" zoomScale="115" zoomScaleNormal="115" workbookViewId="0">
      <selection activeCell="F34" sqref="F34"/>
    </sheetView>
  </sheetViews>
  <sheetFormatPr defaultRowHeight="15" x14ac:dyDescent="0.25"/>
  <cols>
    <col min="5" max="5" width="98.7109375" bestFit="1" customWidth="1"/>
    <col min="7" max="7" width="11.140625" bestFit="1" customWidth="1"/>
  </cols>
  <sheetData>
    <row r="1" spans="1:7" x14ac:dyDescent="0.25">
      <c r="E1" s="2" t="s">
        <v>0</v>
      </c>
    </row>
    <row r="3" spans="1:7" x14ac:dyDescent="0.25">
      <c r="A3" t="s">
        <v>1</v>
      </c>
      <c r="B3" t="s">
        <v>2</v>
      </c>
    </row>
    <row r="4" spans="1:7" x14ac:dyDescent="0.25">
      <c r="B4" t="str">
        <f>[1]Estimate!A3</f>
        <v>Bartlow Township</v>
      </c>
      <c r="F4" t="s">
        <v>3</v>
      </c>
    </row>
    <row r="5" spans="1:7" x14ac:dyDescent="0.25">
      <c r="B5" t="s">
        <v>4</v>
      </c>
    </row>
    <row r="7" spans="1:7" x14ac:dyDescent="0.25">
      <c r="A7" t="str">
        <f>[1]Estimate!A6</f>
        <v xml:space="preserve">Road 5 from Road A to Road G </v>
      </c>
    </row>
    <row r="8" spans="1:7" x14ac:dyDescent="0.25">
      <c r="A8" t="str">
        <f>[1]Estimate!A7</f>
        <v>Length:  31600 Feet or 5.98 Mile(s)</v>
      </c>
    </row>
    <row r="9" spans="1:7" x14ac:dyDescent="0.25">
      <c r="A9" t="str">
        <f>[1]Estimate!A8</f>
        <v>Width:  16 Feet on Average     (Approx. 56440 S.Y. including radius and driveway work)</v>
      </c>
    </row>
    <row r="10" spans="1:7" x14ac:dyDescent="0.25">
      <c r="A10" t="str">
        <f>[1]Estimate!A9</f>
        <v>Type: Chip Seal, 1997 ODOT Spec 409 W/ Fog Seal</v>
      </c>
    </row>
    <row r="12" spans="1:7" ht="24.95" customHeight="1" x14ac:dyDescent="0.25">
      <c r="A12" t="s">
        <v>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</row>
    <row r="13" spans="1:7" ht="24.95" customHeight="1" x14ac:dyDescent="0.25">
      <c r="A13">
        <f>[1]Estimate!A12</f>
        <v>1</v>
      </c>
      <c r="B13" s="2">
        <f>[1]Estimate!B12</f>
        <v>409</v>
      </c>
      <c r="C13">
        <f>[1]Estimate!C12</f>
        <v>22580</v>
      </c>
      <c r="D13" t="str">
        <f>[1]Estimate!D12</f>
        <v>Gal</v>
      </c>
      <c r="E13" t="str">
        <f>[1]Estimate!E12</f>
        <v>Seal coat, bituminous material (MWS 90 or HFRS-2) applied at 0.4 gallons per square yard</v>
      </c>
      <c r="F13" s="1"/>
      <c r="G13" s="1">
        <f>F13*C13</f>
        <v>0</v>
      </c>
    </row>
    <row r="14" spans="1:7" ht="24.95" customHeight="1" x14ac:dyDescent="0.25">
      <c r="A14">
        <f>A13+1</f>
        <v>2</v>
      </c>
      <c r="B14" s="2">
        <f>[1]Estimate!B13</f>
        <v>409</v>
      </c>
      <c r="C14">
        <f>[1]Estimate!C13</f>
        <v>565</v>
      </c>
      <c r="D14" t="str">
        <f>[1]Estimate!D13</f>
        <v>C.Y.</v>
      </c>
      <c r="E14" t="str">
        <f>[1]Estimate!E13</f>
        <v>Seal Coat, aggregate No. 89 (washed), applied and compacted at 24 lbs per square yard</v>
      </c>
      <c r="F14" s="1"/>
      <c r="G14" s="1">
        <f t="shared" ref="G14:G18" si="0">F14*C14</f>
        <v>0</v>
      </c>
    </row>
    <row r="15" spans="1:7" ht="24.95" customHeight="1" x14ac:dyDescent="0.25">
      <c r="A15">
        <f>[1]Estimate!A14</f>
        <v>3</v>
      </c>
      <c r="B15" s="2" t="str">
        <f>[1]Estimate!B14</f>
        <v>Spec.</v>
      </c>
      <c r="C15">
        <f>[1]Estimate!C14</f>
        <v>8470</v>
      </c>
      <c r="D15" t="str">
        <f>[1]Estimate!D14</f>
        <v>Gal</v>
      </c>
      <c r="E15" t="str">
        <f>[1]Estimate!E14</f>
        <v>Fog Seal, SS-1H Dilute 50/50, Applied at 0.10-0.15 gal per square yard</v>
      </c>
      <c r="F15" s="1"/>
      <c r="G15" s="1">
        <f t="shared" si="0"/>
        <v>0</v>
      </c>
    </row>
    <row r="16" spans="1:7" ht="24.95" customHeight="1" x14ac:dyDescent="0.25">
      <c r="A16">
        <f>[1]Estimate!A15</f>
        <v>4</v>
      </c>
      <c r="B16" s="2">
        <f>[1]Estimate!B15</f>
        <v>614</v>
      </c>
      <c r="C16">
        <f>[1]Estimate!C15</f>
        <v>1</v>
      </c>
      <c r="D16" t="str">
        <f>[1]Estimate!D15</f>
        <v>L.S.</v>
      </c>
      <c r="E16" t="str">
        <f>[1]Estimate!E15</f>
        <v>Maintaining Traffic</v>
      </c>
      <c r="F16" s="1"/>
      <c r="G16" s="1">
        <f t="shared" si="0"/>
        <v>0</v>
      </c>
    </row>
    <row r="17" spans="1:7" ht="24.95" customHeight="1" x14ac:dyDescent="0.25">
      <c r="A17">
        <f>[1]Estimate!A16</f>
        <v>5</v>
      </c>
      <c r="B17" s="2">
        <f>[1]Estimate!B16</f>
        <v>624</v>
      </c>
      <c r="C17">
        <f>[1]Estimate!C16</f>
        <v>1</v>
      </c>
      <c r="D17" t="str">
        <f>[1]Estimate!D16</f>
        <v>L.S.</v>
      </c>
      <c r="E17" t="str">
        <f>[1]Estimate!E16</f>
        <v>Mobilization</v>
      </c>
      <c r="F17" s="1"/>
      <c r="G17" s="1">
        <f t="shared" si="0"/>
        <v>0</v>
      </c>
    </row>
    <row r="18" spans="1:7" ht="24.95" customHeight="1" x14ac:dyDescent="0.25">
      <c r="A18">
        <f>[1]Estimate!A17</f>
        <v>6</v>
      </c>
      <c r="B18" s="2">
        <f>[1]Estimate!B17</f>
        <v>103.05</v>
      </c>
      <c r="C18">
        <f>[1]Estimate!C17</f>
        <v>1</v>
      </c>
      <c r="D18" t="str">
        <f>[1]Estimate!D17</f>
        <v>L.S.</v>
      </c>
      <c r="E18" t="str">
        <f>[1]Estimate!E17</f>
        <v>Contract Performance &amp; Payment Bond</v>
      </c>
      <c r="F18" s="1"/>
      <c r="G18" s="1">
        <f t="shared" si="0"/>
        <v>0</v>
      </c>
    </row>
    <row r="19" spans="1:7" ht="24.95" customHeight="1" x14ac:dyDescent="0.25">
      <c r="E19" s="3" t="s">
        <v>24</v>
      </c>
      <c r="F19" s="1"/>
      <c r="G19" s="1">
        <f>SUM(G13:G18)</f>
        <v>0</v>
      </c>
    </row>
    <row r="20" spans="1:7" x14ac:dyDescent="0.25">
      <c r="F20" s="1"/>
      <c r="G20" s="1"/>
    </row>
    <row r="21" spans="1:7" x14ac:dyDescent="0.25">
      <c r="F21" s="1"/>
      <c r="G21" s="1"/>
    </row>
    <row r="22" spans="1:7" x14ac:dyDescent="0.25">
      <c r="E22" s="2" t="s">
        <v>0</v>
      </c>
      <c r="F22" s="1"/>
      <c r="G22" s="1"/>
    </row>
    <row r="23" spans="1:7" x14ac:dyDescent="0.25">
      <c r="F23" s="1"/>
      <c r="G23" s="1"/>
    </row>
    <row r="24" spans="1:7" x14ac:dyDescent="0.25">
      <c r="A24" t="s">
        <v>1</v>
      </c>
      <c r="B24" t="s">
        <v>2</v>
      </c>
      <c r="F24" s="1"/>
      <c r="G24" s="1"/>
    </row>
    <row r="25" spans="1:7" x14ac:dyDescent="0.25">
      <c r="B25" t="s">
        <v>25</v>
      </c>
      <c r="F25" s="1" t="s">
        <v>3</v>
      </c>
      <c r="G25" s="1"/>
    </row>
    <row r="26" spans="1:7" x14ac:dyDescent="0.25">
      <c r="B26" t="s">
        <v>4</v>
      </c>
      <c r="F26" s="1"/>
      <c r="G26" s="1"/>
    </row>
    <row r="27" spans="1:7" x14ac:dyDescent="0.25">
      <c r="F27" s="1"/>
      <c r="G27" s="1"/>
    </row>
    <row r="28" spans="1:7" x14ac:dyDescent="0.25">
      <c r="A28" t="s">
        <v>26</v>
      </c>
      <c r="F28" s="1"/>
      <c r="G28" s="1"/>
    </row>
    <row r="29" spans="1:7" x14ac:dyDescent="0.25">
      <c r="A29" t="s">
        <v>27</v>
      </c>
      <c r="F29" s="1"/>
      <c r="G29" s="1"/>
    </row>
    <row r="30" spans="1:7" x14ac:dyDescent="0.25">
      <c r="A30" t="s">
        <v>28</v>
      </c>
      <c r="F30" s="1"/>
      <c r="G30" s="1"/>
    </row>
    <row r="31" spans="1:7" x14ac:dyDescent="0.25">
      <c r="A31" t="s">
        <v>6</v>
      </c>
      <c r="F31" s="1"/>
      <c r="G31" s="1"/>
    </row>
    <row r="32" spans="1:7" x14ac:dyDescent="0.25">
      <c r="F32" s="1"/>
      <c r="G32" s="1"/>
    </row>
    <row r="33" spans="1:7" ht="24.95" customHeight="1" x14ac:dyDescent="0.25">
      <c r="A33" t="s">
        <v>7</v>
      </c>
      <c r="B33" t="s">
        <v>8</v>
      </c>
      <c r="C33" t="s">
        <v>9</v>
      </c>
      <c r="D33" t="s">
        <v>10</v>
      </c>
      <c r="E33" t="s">
        <v>11</v>
      </c>
      <c r="F33" s="1" t="s">
        <v>12</v>
      </c>
      <c r="G33" s="1" t="s">
        <v>13</v>
      </c>
    </row>
    <row r="34" spans="1:7" ht="24.95" customHeight="1" x14ac:dyDescent="0.25">
      <c r="A34">
        <v>1</v>
      </c>
      <c r="B34" s="2">
        <v>409</v>
      </c>
      <c r="C34">
        <v>3425</v>
      </c>
      <c r="D34" t="s">
        <v>14</v>
      </c>
      <c r="E34" t="s">
        <v>29</v>
      </c>
      <c r="F34" s="1"/>
      <c r="G34" s="1">
        <f>F34*C34</f>
        <v>0</v>
      </c>
    </row>
    <row r="35" spans="1:7" ht="24.95" customHeight="1" x14ac:dyDescent="0.25">
      <c r="A35">
        <v>2</v>
      </c>
      <c r="B35" s="2">
        <v>409</v>
      </c>
      <c r="C35">
        <v>90</v>
      </c>
      <c r="D35" t="s">
        <v>16</v>
      </c>
      <c r="E35" t="s">
        <v>30</v>
      </c>
      <c r="F35" s="1"/>
      <c r="G35" s="1">
        <f t="shared" ref="G35:G39" si="1">F35*C35</f>
        <v>0</v>
      </c>
    </row>
    <row r="36" spans="1:7" ht="24.95" customHeight="1" x14ac:dyDescent="0.25">
      <c r="A36">
        <v>3</v>
      </c>
      <c r="B36" s="2" t="s">
        <v>18</v>
      </c>
      <c r="C36">
        <v>1285</v>
      </c>
      <c r="D36" t="s">
        <v>14</v>
      </c>
      <c r="E36" t="s">
        <v>19</v>
      </c>
      <c r="F36" s="1"/>
      <c r="G36" s="1">
        <f t="shared" si="1"/>
        <v>0</v>
      </c>
    </row>
    <row r="37" spans="1:7" ht="24.95" customHeight="1" x14ac:dyDescent="0.25">
      <c r="A37">
        <v>4</v>
      </c>
      <c r="B37" s="2">
        <v>614</v>
      </c>
      <c r="C37">
        <v>1</v>
      </c>
      <c r="D37" t="s">
        <v>20</v>
      </c>
      <c r="E37" t="s">
        <v>21</v>
      </c>
      <c r="F37" s="1"/>
      <c r="G37" s="1">
        <f t="shared" si="1"/>
        <v>0</v>
      </c>
    </row>
    <row r="38" spans="1:7" ht="24.95" customHeight="1" x14ac:dyDescent="0.25">
      <c r="A38">
        <v>5</v>
      </c>
      <c r="B38" s="2">
        <v>624</v>
      </c>
      <c r="C38">
        <v>1</v>
      </c>
      <c r="D38" t="s">
        <v>20</v>
      </c>
      <c r="E38" t="s">
        <v>22</v>
      </c>
      <c r="F38" s="1"/>
      <c r="G38" s="1">
        <f t="shared" si="1"/>
        <v>0</v>
      </c>
    </row>
    <row r="39" spans="1:7" ht="24.95" customHeight="1" x14ac:dyDescent="0.25">
      <c r="A39">
        <v>6</v>
      </c>
      <c r="B39" s="2">
        <v>103.05</v>
      </c>
      <c r="C39">
        <v>1</v>
      </c>
      <c r="D39" t="s">
        <v>20</v>
      </c>
      <c r="E39" t="s">
        <v>23</v>
      </c>
      <c r="F39" s="1"/>
      <c r="G39" s="1">
        <f t="shared" si="1"/>
        <v>0</v>
      </c>
    </row>
    <row r="40" spans="1:7" ht="24.95" customHeight="1" x14ac:dyDescent="0.25">
      <c r="E40" s="3" t="s">
        <v>24</v>
      </c>
      <c r="F40" s="1"/>
      <c r="G40" s="1">
        <f>SUM(G34:G39)</f>
        <v>0</v>
      </c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E43" s="2" t="s">
        <v>0</v>
      </c>
      <c r="F43" s="1"/>
      <c r="G43" s="1"/>
    </row>
    <row r="44" spans="1:7" x14ac:dyDescent="0.25">
      <c r="F44" s="1"/>
      <c r="G44" s="1"/>
    </row>
    <row r="45" spans="1:7" x14ac:dyDescent="0.25">
      <c r="A45" t="s">
        <v>1</v>
      </c>
      <c r="B45" t="s">
        <v>2</v>
      </c>
      <c r="F45" s="1"/>
      <c r="G45" s="1"/>
    </row>
    <row r="46" spans="1:7" x14ac:dyDescent="0.25">
      <c r="B46" t="s">
        <v>25</v>
      </c>
      <c r="F46" s="1" t="s">
        <v>3</v>
      </c>
      <c r="G46" s="1"/>
    </row>
    <row r="47" spans="1:7" x14ac:dyDescent="0.25">
      <c r="B47" t="s">
        <v>4</v>
      </c>
      <c r="F47" s="1"/>
      <c r="G47" s="1"/>
    </row>
    <row r="48" spans="1:7" x14ac:dyDescent="0.25">
      <c r="F48" s="1"/>
      <c r="G48" s="1"/>
    </row>
    <row r="49" spans="1:7" x14ac:dyDescent="0.25">
      <c r="A49" t="s">
        <v>31</v>
      </c>
      <c r="F49" s="1"/>
      <c r="G49" s="1"/>
    </row>
    <row r="50" spans="1:7" x14ac:dyDescent="0.25">
      <c r="A50" t="s">
        <v>32</v>
      </c>
      <c r="F50" s="1"/>
      <c r="G50" s="1"/>
    </row>
    <row r="51" spans="1:7" x14ac:dyDescent="0.25">
      <c r="A51" t="s">
        <v>33</v>
      </c>
      <c r="F51" s="1"/>
      <c r="G51" s="1"/>
    </row>
    <row r="52" spans="1:7" x14ac:dyDescent="0.25">
      <c r="A52" t="s">
        <v>6</v>
      </c>
      <c r="F52" s="1"/>
      <c r="G52" s="1"/>
    </row>
    <row r="53" spans="1:7" x14ac:dyDescent="0.25">
      <c r="F53" s="1"/>
      <c r="G53" s="1"/>
    </row>
    <row r="54" spans="1:7" ht="24.95" customHeight="1" x14ac:dyDescent="0.25">
      <c r="A54" t="s">
        <v>7</v>
      </c>
      <c r="B54" t="s">
        <v>8</v>
      </c>
      <c r="C54" t="s">
        <v>9</v>
      </c>
      <c r="D54" t="s">
        <v>10</v>
      </c>
      <c r="E54" t="s">
        <v>11</v>
      </c>
      <c r="F54" s="1" t="s">
        <v>12</v>
      </c>
      <c r="G54" s="1" t="s">
        <v>13</v>
      </c>
    </row>
    <row r="55" spans="1:7" ht="24.95" customHeight="1" x14ac:dyDescent="0.25">
      <c r="A55">
        <v>1</v>
      </c>
      <c r="B55" s="2">
        <v>409</v>
      </c>
      <c r="C55">
        <v>1785</v>
      </c>
      <c r="D55" t="s">
        <v>14</v>
      </c>
      <c r="E55" t="s">
        <v>29</v>
      </c>
      <c r="F55" s="1"/>
      <c r="G55" s="1">
        <f>F55*C55</f>
        <v>0</v>
      </c>
    </row>
    <row r="56" spans="1:7" ht="24.95" customHeight="1" x14ac:dyDescent="0.25">
      <c r="A56">
        <v>2</v>
      </c>
      <c r="B56" s="2">
        <v>409</v>
      </c>
      <c r="C56">
        <v>45</v>
      </c>
      <c r="D56" t="s">
        <v>16</v>
      </c>
      <c r="E56" t="s">
        <v>30</v>
      </c>
      <c r="F56" s="1"/>
      <c r="G56" s="1">
        <f t="shared" ref="G56:G60" si="2">F56*C56</f>
        <v>0</v>
      </c>
    </row>
    <row r="57" spans="1:7" ht="24.95" customHeight="1" x14ac:dyDescent="0.25">
      <c r="A57">
        <v>3</v>
      </c>
      <c r="B57" s="2" t="s">
        <v>18</v>
      </c>
      <c r="C57">
        <v>670</v>
      </c>
      <c r="D57" t="s">
        <v>14</v>
      </c>
      <c r="E57" t="s">
        <v>19</v>
      </c>
      <c r="F57" s="1"/>
      <c r="G57" s="1">
        <f t="shared" si="2"/>
        <v>0</v>
      </c>
    </row>
    <row r="58" spans="1:7" ht="24.95" customHeight="1" x14ac:dyDescent="0.25">
      <c r="A58">
        <v>4</v>
      </c>
      <c r="B58" s="2">
        <v>614</v>
      </c>
      <c r="C58">
        <v>1</v>
      </c>
      <c r="D58" t="s">
        <v>20</v>
      </c>
      <c r="E58" t="s">
        <v>21</v>
      </c>
      <c r="F58" s="1"/>
      <c r="G58" s="1">
        <f t="shared" si="2"/>
        <v>0</v>
      </c>
    </row>
    <row r="59" spans="1:7" ht="24.95" customHeight="1" x14ac:dyDescent="0.25">
      <c r="A59">
        <v>5</v>
      </c>
      <c r="B59" s="2">
        <v>624</v>
      </c>
      <c r="C59">
        <v>1</v>
      </c>
      <c r="D59" t="s">
        <v>20</v>
      </c>
      <c r="E59" t="s">
        <v>22</v>
      </c>
      <c r="F59" s="1"/>
      <c r="G59" s="1">
        <f t="shared" si="2"/>
        <v>0</v>
      </c>
    </row>
    <row r="60" spans="1:7" ht="24.95" customHeight="1" x14ac:dyDescent="0.25">
      <c r="A60">
        <v>6</v>
      </c>
      <c r="B60" s="2">
        <v>103.05</v>
      </c>
      <c r="C60">
        <v>1</v>
      </c>
      <c r="D60" t="s">
        <v>20</v>
      </c>
      <c r="E60" t="s">
        <v>23</v>
      </c>
      <c r="F60" s="1"/>
      <c r="G60" s="1">
        <f t="shared" si="2"/>
        <v>0</v>
      </c>
    </row>
    <row r="61" spans="1:7" ht="24.95" customHeight="1" x14ac:dyDescent="0.25">
      <c r="E61" s="3" t="s">
        <v>24</v>
      </c>
      <c r="F61" s="1"/>
      <c r="G61" s="1">
        <f>SUM(G55:G60)</f>
        <v>0</v>
      </c>
    </row>
    <row r="62" spans="1:7" x14ac:dyDescent="0.25">
      <c r="F62" s="1"/>
      <c r="G62" s="1"/>
    </row>
    <row r="63" spans="1:7" x14ac:dyDescent="0.25">
      <c r="F63" s="1"/>
      <c r="G63" s="1"/>
    </row>
    <row r="64" spans="1:7" x14ac:dyDescent="0.25">
      <c r="E64" s="2" t="s">
        <v>0</v>
      </c>
      <c r="F64" s="1"/>
      <c r="G64" s="1"/>
    </row>
    <row r="65" spans="1:7" x14ac:dyDescent="0.25">
      <c r="F65" s="1"/>
      <c r="G65" s="1"/>
    </row>
    <row r="66" spans="1:7" x14ac:dyDescent="0.25">
      <c r="A66" t="s">
        <v>1</v>
      </c>
      <c r="B66" t="s">
        <v>2</v>
      </c>
      <c r="F66" s="1"/>
      <c r="G66" s="1"/>
    </row>
    <row r="67" spans="1:7" x14ac:dyDescent="0.25">
      <c r="B67" t="s">
        <v>25</v>
      </c>
      <c r="F67" s="1" t="s">
        <v>3</v>
      </c>
      <c r="G67" s="1"/>
    </row>
    <row r="68" spans="1:7" x14ac:dyDescent="0.25">
      <c r="B68" t="s">
        <v>4</v>
      </c>
      <c r="F68" s="1"/>
      <c r="G68" s="1"/>
    </row>
    <row r="69" spans="1:7" x14ac:dyDescent="0.25">
      <c r="F69" s="1"/>
      <c r="G69" s="1"/>
    </row>
    <row r="70" spans="1:7" x14ac:dyDescent="0.25">
      <c r="A70" t="s">
        <v>34</v>
      </c>
      <c r="F70" s="1"/>
      <c r="G70" s="1"/>
    </row>
    <row r="71" spans="1:7" x14ac:dyDescent="0.25">
      <c r="A71" t="s">
        <v>35</v>
      </c>
      <c r="F71" s="1"/>
      <c r="G71" s="1"/>
    </row>
    <row r="72" spans="1:7" x14ac:dyDescent="0.25">
      <c r="A72" t="s">
        <v>36</v>
      </c>
      <c r="F72" s="1"/>
      <c r="G72" s="1"/>
    </row>
    <row r="73" spans="1:7" x14ac:dyDescent="0.25">
      <c r="A73" t="s">
        <v>6</v>
      </c>
      <c r="F73" s="1"/>
      <c r="G73" s="1"/>
    </row>
    <row r="74" spans="1:7" x14ac:dyDescent="0.25">
      <c r="F74" s="1"/>
      <c r="G74" s="1"/>
    </row>
    <row r="75" spans="1:7" ht="24.95" customHeight="1" x14ac:dyDescent="0.25">
      <c r="A75" t="s">
        <v>7</v>
      </c>
      <c r="B75" t="s">
        <v>8</v>
      </c>
      <c r="C75" t="s">
        <v>9</v>
      </c>
      <c r="D75" t="s">
        <v>10</v>
      </c>
      <c r="E75" t="s">
        <v>11</v>
      </c>
      <c r="F75" s="1" t="s">
        <v>12</v>
      </c>
      <c r="G75" s="1" t="s">
        <v>13</v>
      </c>
    </row>
    <row r="76" spans="1:7" ht="24.95" customHeight="1" x14ac:dyDescent="0.25">
      <c r="A76">
        <v>1</v>
      </c>
      <c r="B76" s="2">
        <v>409</v>
      </c>
      <c r="C76">
        <v>3540</v>
      </c>
      <c r="D76" t="s">
        <v>14</v>
      </c>
      <c r="E76" t="s">
        <v>29</v>
      </c>
      <c r="F76" s="1"/>
      <c r="G76" s="1">
        <f>F76*C76</f>
        <v>0</v>
      </c>
    </row>
    <row r="77" spans="1:7" ht="24.95" customHeight="1" x14ac:dyDescent="0.25">
      <c r="A77">
        <v>2</v>
      </c>
      <c r="B77" s="2">
        <v>409</v>
      </c>
      <c r="C77">
        <v>90</v>
      </c>
      <c r="D77" t="s">
        <v>16</v>
      </c>
      <c r="E77" t="s">
        <v>30</v>
      </c>
      <c r="F77" s="1"/>
      <c r="G77" s="1">
        <f t="shared" ref="G77:G81" si="3">F77*C77</f>
        <v>0</v>
      </c>
    </row>
    <row r="78" spans="1:7" ht="24.95" customHeight="1" x14ac:dyDescent="0.25">
      <c r="A78">
        <v>3</v>
      </c>
      <c r="B78" s="2" t="s">
        <v>18</v>
      </c>
      <c r="C78">
        <v>1330</v>
      </c>
      <c r="D78" t="s">
        <v>14</v>
      </c>
      <c r="E78" t="s">
        <v>19</v>
      </c>
      <c r="F78" s="1"/>
      <c r="G78" s="1">
        <f t="shared" si="3"/>
        <v>0</v>
      </c>
    </row>
    <row r="79" spans="1:7" ht="24.95" customHeight="1" x14ac:dyDescent="0.25">
      <c r="A79">
        <v>4</v>
      </c>
      <c r="B79" s="2">
        <v>614</v>
      </c>
      <c r="C79">
        <v>1</v>
      </c>
      <c r="D79" t="s">
        <v>20</v>
      </c>
      <c r="E79" t="s">
        <v>21</v>
      </c>
      <c r="F79" s="1"/>
      <c r="G79" s="1">
        <f t="shared" si="3"/>
        <v>0</v>
      </c>
    </row>
    <row r="80" spans="1:7" ht="24.95" customHeight="1" x14ac:dyDescent="0.25">
      <c r="A80">
        <v>5</v>
      </c>
      <c r="B80" s="2">
        <v>624</v>
      </c>
      <c r="C80">
        <v>1</v>
      </c>
      <c r="D80" t="s">
        <v>20</v>
      </c>
      <c r="E80" t="s">
        <v>22</v>
      </c>
      <c r="F80" s="1"/>
      <c r="G80" s="1">
        <f t="shared" si="3"/>
        <v>0</v>
      </c>
    </row>
    <row r="81" spans="1:7" ht="24.95" customHeight="1" x14ac:dyDescent="0.25">
      <c r="A81">
        <v>6</v>
      </c>
      <c r="B81" s="2">
        <v>103.05</v>
      </c>
      <c r="C81">
        <v>1</v>
      </c>
      <c r="D81" t="s">
        <v>20</v>
      </c>
      <c r="E81" t="s">
        <v>23</v>
      </c>
      <c r="F81" s="1"/>
      <c r="G81" s="1">
        <f t="shared" si="3"/>
        <v>0</v>
      </c>
    </row>
    <row r="82" spans="1:7" ht="24.95" customHeight="1" x14ac:dyDescent="0.25">
      <c r="E82" s="3" t="s">
        <v>24</v>
      </c>
      <c r="F82" s="1"/>
      <c r="G82" s="1">
        <f>SUM(G76:G81)</f>
        <v>0</v>
      </c>
    </row>
    <row r="83" spans="1:7" x14ac:dyDescent="0.25">
      <c r="F83" s="1"/>
      <c r="G83" s="1"/>
    </row>
    <row r="84" spans="1:7" x14ac:dyDescent="0.25">
      <c r="F84" s="1"/>
      <c r="G84" s="1"/>
    </row>
    <row r="85" spans="1:7" x14ac:dyDescent="0.25">
      <c r="E85" s="2" t="s">
        <v>0</v>
      </c>
      <c r="F85" s="1"/>
      <c r="G85" s="1"/>
    </row>
    <row r="86" spans="1:7" x14ac:dyDescent="0.25">
      <c r="F86" s="1"/>
      <c r="G86" s="1"/>
    </row>
    <row r="87" spans="1:7" x14ac:dyDescent="0.25">
      <c r="A87" t="s">
        <v>1</v>
      </c>
      <c r="B87" t="s">
        <v>2</v>
      </c>
      <c r="F87" s="1"/>
      <c r="G87" s="1"/>
    </row>
    <row r="88" spans="1:7" x14ac:dyDescent="0.25">
      <c r="B88" t="s">
        <v>40</v>
      </c>
      <c r="F88" s="1" t="s">
        <v>3</v>
      </c>
      <c r="G88" s="1"/>
    </row>
    <row r="89" spans="1:7" x14ac:dyDescent="0.25">
      <c r="B89" t="s">
        <v>4</v>
      </c>
      <c r="F89" s="1"/>
      <c r="G89" s="1"/>
    </row>
    <row r="90" spans="1:7" x14ac:dyDescent="0.25">
      <c r="F90" s="1"/>
      <c r="G90" s="1"/>
    </row>
    <row r="91" spans="1:7" x14ac:dyDescent="0.25">
      <c r="A91" t="s">
        <v>41</v>
      </c>
      <c r="F91" s="1"/>
      <c r="G91" s="1"/>
    </row>
    <row r="92" spans="1:7" x14ac:dyDescent="0.25">
      <c r="A92" t="s">
        <v>42</v>
      </c>
      <c r="F92" s="1"/>
      <c r="G92" s="1"/>
    </row>
    <row r="93" spans="1:7" x14ac:dyDescent="0.25">
      <c r="A93" t="s">
        <v>43</v>
      </c>
      <c r="F93" s="1"/>
      <c r="G93" s="1"/>
    </row>
    <row r="94" spans="1:7" x14ac:dyDescent="0.25">
      <c r="A94" t="s">
        <v>6</v>
      </c>
      <c r="F94" s="1"/>
      <c r="G94" s="1"/>
    </row>
    <row r="95" spans="1:7" ht="15" customHeight="1" x14ac:dyDescent="0.25">
      <c r="F95" s="1"/>
      <c r="G95" s="1"/>
    </row>
    <row r="96" spans="1:7" ht="24.95" customHeight="1" x14ac:dyDescent="0.25">
      <c r="A96" t="s">
        <v>7</v>
      </c>
      <c r="B96" t="s">
        <v>8</v>
      </c>
      <c r="C96" t="s">
        <v>9</v>
      </c>
      <c r="D96" t="s">
        <v>10</v>
      </c>
      <c r="E96" t="s">
        <v>11</v>
      </c>
      <c r="F96" s="1" t="s">
        <v>12</v>
      </c>
      <c r="G96" s="1" t="s">
        <v>13</v>
      </c>
    </row>
    <row r="97" spans="1:7" ht="24.95" customHeight="1" x14ac:dyDescent="0.25">
      <c r="A97">
        <v>1</v>
      </c>
      <c r="B97" s="2">
        <v>409</v>
      </c>
      <c r="C97">
        <v>4145</v>
      </c>
      <c r="D97" t="s">
        <v>14</v>
      </c>
      <c r="E97" t="s">
        <v>15</v>
      </c>
      <c r="F97" s="1"/>
      <c r="G97" s="1">
        <f>F97*C97</f>
        <v>0</v>
      </c>
    </row>
    <row r="98" spans="1:7" ht="24.95" customHeight="1" x14ac:dyDescent="0.25">
      <c r="A98">
        <v>2</v>
      </c>
      <c r="B98" s="2">
        <v>409</v>
      </c>
      <c r="C98">
        <v>105</v>
      </c>
      <c r="D98" t="s">
        <v>16</v>
      </c>
      <c r="E98" t="s">
        <v>30</v>
      </c>
      <c r="F98" s="1"/>
      <c r="G98" s="1">
        <f t="shared" ref="G98:G102" si="4">F98*C98</f>
        <v>0</v>
      </c>
    </row>
    <row r="99" spans="1:7" ht="24.95" customHeight="1" x14ac:dyDescent="0.25">
      <c r="A99">
        <v>3</v>
      </c>
      <c r="B99" s="2" t="s">
        <v>18</v>
      </c>
      <c r="C99">
        <v>1555</v>
      </c>
      <c r="D99" t="s">
        <v>14</v>
      </c>
      <c r="E99" t="s">
        <v>19</v>
      </c>
      <c r="F99" s="1"/>
      <c r="G99" s="1">
        <f t="shared" si="4"/>
        <v>0</v>
      </c>
    </row>
    <row r="100" spans="1:7" ht="24.95" customHeight="1" x14ac:dyDescent="0.25">
      <c r="A100">
        <v>4</v>
      </c>
      <c r="B100" s="2">
        <v>614</v>
      </c>
      <c r="C100">
        <v>1</v>
      </c>
      <c r="D100" t="s">
        <v>20</v>
      </c>
      <c r="E100" t="s">
        <v>21</v>
      </c>
      <c r="F100" s="1"/>
      <c r="G100" s="1">
        <f t="shared" si="4"/>
        <v>0</v>
      </c>
    </row>
    <row r="101" spans="1:7" ht="24.95" customHeight="1" x14ac:dyDescent="0.25">
      <c r="A101">
        <v>5</v>
      </c>
      <c r="B101" s="2">
        <v>624</v>
      </c>
      <c r="C101">
        <v>1</v>
      </c>
      <c r="D101" t="s">
        <v>20</v>
      </c>
      <c r="E101" t="s">
        <v>22</v>
      </c>
      <c r="F101" s="1"/>
      <c r="G101" s="1">
        <f t="shared" si="4"/>
        <v>0</v>
      </c>
    </row>
    <row r="102" spans="1:7" ht="24.95" customHeight="1" x14ac:dyDescent="0.25">
      <c r="A102">
        <v>6</v>
      </c>
      <c r="B102" s="2">
        <v>103.05</v>
      </c>
      <c r="C102">
        <v>1</v>
      </c>
      <c r="D102" t="s">
        <v>20</v>
      </c>
      <c r="E102" t="s">
        <v>23</v>
      </c>
      <c r="F102" s="1"/>
      <c r="G102" s="1">
        <f t="shared" si="4"/>
        <v>0</v>
      </c>
    </row>
    <row r="103" spans="1:7" ht="24.95" customHeight="1" x14ac:dyDescent="0.25">
      <c r="E103" s="3" t="s">
        <v>24</v>
      </c>
      <c r="F103" s="1"/>
      <c r="G103" s="1">
        <f>SUM(G97:G102)</f>
        <v>0</v>
      </c>
    </row>
    <row r="104" spans="1:7" ht="15" customHeight="1" x14ac:dyDescent="0.25">
      <c r="F104" s="1"/>
      <c r="G104" s="1"/>
    </row>
    <row r="105" spans="1:7" ht="15" customHeight="1" x14ac:dyDescent="0.25">
      <c r="F105" s="1"/>
      <c r="G105" s="1"/>
    </row>
    <row r="106" spans="1:7" ht="15" customHeight="1" x14ac:dyDescent="0.25">
      <c r="E106" s="2" t="s">
        <v>0</v>
      </c>
      <c r="F106" s="1"/>
      <c r="G106" s="1"/>
    </row>
    <row r="107" spans="1:7" ht="15" customHeight="1" x14ac:dyDescent="0.25">
      <c r="F107" s="1"/>
      <c r="G107" s="1"/>
    </row>
    <row r="108" spans="1:7" ht="15" customHeight="1" x14ac:dyDescent="0.25">
      <c r="A108" t="s">
        <v>1</v>
      </c>
      <c r="B108" t="s">
        <v>2</v>
      </c>
      <c r="F108" s="1"/>
      <c r="G108" s="1"/>
    </row>
    <row r="109" spans="1:7" ht="15" customHeight="1" x14ac:dyDescent="0.25">
      <c r="B109" t="s">
        <v>40</v>
      </c>
      <c r="F109" s="1" t="s">
        <v>3</v>
      </c>
      <c r="G109" s="1"/>
    </row>
    <row r="110" spans="1:7" ht="15" customHeight="1" x14ac:dyDescent="0.25">
      <c r="B110" t="s">
        <v>4</v>
      </c>
      <c r="F110" s="1"/>
      <c r="G110" s="1"/>
    </row>
    <row r="111" spans="1:7" ht="15" customHeight="1" x14ac:dyDescent="0.25">
      <c r="F111" s="1"/>
      <c r="G111" s="1"/>
    </row>
    <row r="112" spans="1:7" x14ac:dyDescent="0.25">
      <c r="A112" t="s">
        <v>44</v>
      </c>
      <c r="F112" s="1"/>
      <c r="G112" s="1"/>
    </row>
    <row r="113" spans="1:7" x14ac:dyDescent="0.25">
      <c r="A113" t="s">
        <v>45</v>
      </c>
      <c r="F113" s="1"/>
      <c r="G113" s="1"/>
    </row>
    <row r="114" spans="1:7" x14ac:dyDescent="0.25">
      <c r="A114" t="s">
        <v>46</v>
      </c>
      <c r="F114" s="1"/>
      <c r="G114" s="1"/>
    </row>
    <row r="115" spans="1:7" x14ac:dyDescent="0.25">
      <c r="A115" t="s">
        <v>6</v>
      </c>
      <c r="F115" s="1"/>
      <c r="G115" s="1"/>
    </row>
    <row r="116" spans="1:7" x14ac:dyDescent="0.25">
      <c r="F116" s="1"/>
      <c r="G116" s="1"/>
    </row>
    <row r="117" spans="1:7" ht="24.95" customHeight="1" x14ac:dyDescent="0.25">
      <c r="A117" t="s">
        <v>7</v>
      </c>
      <c r="B117" t="s">
        <v>8</v>
      </c>
      <c r="C117" t="s">
        <v>9</v>
      </c>
      <c r="D117" t="s">
        <v>10</v>
      </c>
      <c r="E117" t="s">
        <v>11</v>
      </c>
      <c r="F117" s="1" t="s">
        <v>12</v>
      </c>
      <c r="G117" s="1" t="s">
        <v>13</v>
      </c>
    </row>
    <row r="118" spans="1:7" ht="24.95" customHeight="1" x14ac:dyDescent="0.25">
      <c r="A118">
        <v>1</v>
      </c>
      <c r="B118" s="2">
        <v>409</v>
      </c>
      <c r="C118">
        <v>4095</v>
      </c>
      <c r="D118" t="s">
        <v>14</v>
      </c>
      <c r="E118" t="s">
        <v>15</v>
      </c>
      <c r="F118" s="1"/>
      <c r="G118" s="1">
        <f>F118*C118</f>
        <v>0</v>
      </c>
    </row>
    <row r="119" spans="1:7" ht="24.95" customHeight="1" x14ac:dyDescent="0.25">
      <c r="A119">
        <v>2</v>
      </c>
      <c r="B119" s="2">
        <v>409</v>
      </c>
      <c r="C119">
        <v>105</v>
      </c>
      <c r="D119" t="s">
        <v>16</v>
      </c>
      <c r="E119" t="s">
        <v>30</v>
      </c>
      <c r="F119" s="1"/>
      <c r="G119" s="1">
        <f t="shared" ref="G119:G123" si="5">F119*C119</f>
        <v>0</v>
      </c>
    </row>
    <row r="120" spans="1:7" ht="24.95" customHeight="1" x14ac:dyDescent="0.25">
      <c r="A120">
        <v>3</v>
      </c>
      <c r="B120" s="2" t="s">
        <v>18</v>
      </c>
      <c r="C120">
        <v>1535</v>
      </c>
      <c r="D120" t="s">
        <v>14</v>
      </c>
      <c r="E120" t="s">
        <v>19</v>
      </c>
      <c r="F120" s="1"/>
      <c r="G120" s="1">
        <f t="shared" si="5"/>
        <v>0</v>
      </c>
    </row>
    <row r="121" spans="1:7" ht="24.95" customHeight="1" x14ac:dyDescent="0.25">
      <c r="A121">
        <v>4</v>
      </c>
      <c r="B121" s="2">
        <v>614</v>
      </c>
      <c r="C121">
        <v>1</v>
      </c>
      <c r="D121" t="s">
        <v>20</v>
      </c>
      <c r="E121" t="s">
        <v>21</v>
      </c>
      <c r="F121" s="1"/>
      <c r="G121" s="1">
        <f t="shared" si="5"/>
        <v>0</v>
      </c>
    </row>
    <row r="122" spans="1:7" ht="24.95" customHeight="1" x14ac:dyDescent="0.25">
      <c r="A122">
        <v>5</v>
      </c>
      <c r="B122" s="2">
        <v>624</v>
      </c>
      <c r="C122">
        <v>1</v>
      </c>
      <c r="D122" t="s">
        <v>20</v>
      </c>
      <c r="E122" t="s">
        <v>22</v>
      </c>
      <c r="F122" s="1"/>
      <c r="G122" s="1">
        <f t="shared" si="5"/>
        <v>0</v>
      </c>
    </row>
    <row r="123" spans="1:7" ht="24.95" customHeight="1" x14ac:dyDescent="0.25">
      <c r="A123">
        <v>6</v>
      </c>
      <c r="B123" s="2">
        <v>103.05</v>
      </c>
      <c r="C123">
        <v>1</v>
      </c>
      <c r="D123" t="s">
        <v>20</v>
      </c>
      <c r="E123" t="s">
        <v>23</v>
      </c>
      <c r="F123" s="1"/>
      <c r="G123" s="1">
        <f t="shared" si="5"/>
        <v>0</v>
      </c>
    </row>
    <row r="124" spans="1:7" ht="24.95" customHeight="1" x14ac:dyDescent="0.25">
      <c r="E124" s="3" t="s">
        <v>24</v>
      </c>
      <c r="F124" s="1"/>
      <c r="G124" s="1">
        <f>SUM(G118:G123)</f>
        <v>0</v>
      </c>
    </row>
    <row r="125" spans="1:7" x14ac:dyDescent="0.25">
      <c r="F125" s="1"/>
      <c r="G125" s="1"/>
    </row>
    <row r="126" spans="1:7" x14ac:dyDescent="0.25">
      <c r="F126" s="1"/>
      <c r="G126" s="1"/>
    </row>
    <row r="127" spans="1:7" x14ac:dyDescent="0.25">
      <c r="E127" s="2" t="s">
        <v>0</v>
      </c>
      <c r="F127" s="1"/>
      <c r="G127" s="1"/>
    </row>
    <row r="128" spans="1:7" x14ac:dyDescent="0.25">
      <c r="F128" s="1"/>
      <c r="G128" s="1"/>
    </row>
    <row r="129" spans="1:7" x14ac:dyDescent="0.25">
      <c r="A129" t="s">
        <v>1</v>
      </c>
      <c r="B129" t="s">
        <v>2</v>
      </c>
      <c r="F129" s="1"/>
      <c r="G129" s="1"/>
    </row>
    <row r="130" spans="1:7" x14ac:dyDescent="0.25">
      <c r="B130" t="s">
        <v>40</v>
      </c>
      <c r="F130" s="1" t="s">
        <v>3</v>
      </c>
      <c r="G130" s="1"/>
    </row>
    <row r="131" spans="1:7" x14ac:dyDescent="0.25">
      <c r="B131" t="s">
        <v>4</v>
      </c>
      <c r="F131" s="1"/>
      <c r="G131" s="1"/>
    </row>
    <row r="132" spans="1:7" x14ac:dyDescent="0.25">
      <c r="F132" s="1"/>
      <c r="G132" s="1"/>
    </row>
    <row r="133" spans="1:7" x14ac:dyDescent="0.25">
      <c r="A133" t="s">
        <v>47</v>
      </c>
      <c r="F133" s="1"/>
      <c r="G133" s="1"/>
    </row>
    <row r="134" spans="1:7" x14ac:dyDescent="0.25">
      <c r="A134" t="s">
        <v>48</v>
      </c>
      <c r="F134" s="1"/>
      <c r="G134" s="1"/>
    </row>
    <row r="135" spans="1:7" x14ac:dyDescent="0.25">
      <c r="A135" t="s">
        <v>49</v>
      </c>
      <c r="F135" s="1"/>
      <c r="G135" s="1"/>
    </row>
    <row r="136" spans="1:7" x14ac:dyDescent="0.25">
      <c r="A136" t="s">
        <v>6</v>
      </c>
      <c r="F136" s="1"/>
      <c r="G136" s="1"/>
    </row>
    <row r="137" spans="1:7" x14ac:dyDescent="0.25">
      <c r="F137" s="1"/>
      <c r="G137" s="1"/>
    </row>
    <row r="138" spans="1:7" ht="24.95" customHeight="1" x14ac:dyDescent="0.25">
      <c r="A138" t="s">
        <v>7</v>
      </c>
      <c r="B138" t="s">
        <v>8</v>
      </c>
      <c r="C138" t="s">
        <v>9</v>
      </c>
      <c r="D138" t="s">
        <v>10</v>
      </c>
      <c r="E138" t="s">
        <v>11</v>
      </c>
      <c r="F138" s="1" t="s">
        <v>12</v>
      </c>
      <c r="G138" s="1" t="s">
        <v>13</v>
      </c>
    </row>
    <row r="139" spans="1:7" ht="24.95" customHeight="1" x14ac:dyDescent="0.25">
      <c r="A139">
        <v>1</v>
      </c>
      <c r="B139" s="2">
        <v>409</v>
      </c>
      <c r="C139">
        <v>2640</v>
      </c>
      <c r="D139" t="s">
        <v>14</v>
      </c>
      <c r="E139" t="s">
        <v>15</v>
      </c>
      <c r="F139" s="1"/>
      <c r="G139" s="1">
        <f>F139*C139</f>
        <v>0</v>
      </c>
    </row>
    <row r="140" spans="1:7" ht="24.95" customHeight="1" x14ac:dyDescent="0.25">
      <c r="A140">
        <v>2</v>
      </c>
      <c r="B140" s="2">
        <v>409</v>
      </c>
      <c r="C140">
        <v>70</v>
      </c>
      <c r="D140" t="s">
        <v>16</v>
      </c>
      <c r="E140" t="s">
        <v>30</v>
      </c>
      <c r="F140" s="1"/>
      <c r="G140" s="1">
        <f t="shared" ref="G140:G144" si="6">F140*C140</f>
        <v>0</v>
      </c>
    </row>
    <row r="141" spans="1:7" ht="24.95" customHeight="1" x14ac:dyDescent="0.25">
      <c r="A141">
        <v>3</v>
      </c>
      <c r="B141" s="2" t="s">
        <v>18</v>
      </c>
      <c r="C141">
        <v>990</v>
      </c>
      <c r="D141" t="s">
        <v>14</v>
      </c>
      <c r="E141" t="s">
        <v>19</v>
      </c>
      <c r="F141" s="1"/>
      <c r="G141" s="1">
        <f t="shared" si="6"/>
        <v>0</v>
      </c>
    </row>
    <row r="142" spans="1:7" ht="24.95" customHeight="1" x14ac:dyDescent="0.25">
      <c r="A142">
        <v>4</v>
      </c>
      <c r="B142" s="2">
        <v>614</v>
      </c>
      <c r="C142">
        <v>1</v>
      </c>
      <c r="D142" t="s">
        <v>20</v>
      </c>
      <c r="E142" t="s">
        <v>21</v>
      </c>
      <c r="F142" s="1"/>
      <c r="G142" s="1">
        <f t="shared" si="6"/>
        <v>0</v>
      </c>
    </row>
    <row r="143" spans="1:7" ht="24.95" customHeight="1" x14ac:dyDescent="0.25">
      <c r="A143">
        <v>5</v>
      </c>
      <c r="B143" s="2">
        <v>624</v>
      </c>
      <c r="C143">
        <v>1</v>
      </c>
      <c r="D143" t="s">
        <v>20</v>
      </c>
      <c r="E143" t="s">
        <v>22</v>
      </c>
      <c r="F143" s="1"/>
      <c r="G143" s="1">
        <f t="shared" si="6"/>
        <v>0</v>
      </c>
    </row>
    <row r="144" spans="1:7" ht="24.95" customHeight="1" x14ac:dyDescent="0.25">
      <c r="A144">
        <v>6</v>
      </c>
      <c r="B144" s="2">
        <v>103.05</v>
      </c>
      <c r="C144">
        <v>1</v>
      </c>
      <c r="D144" t="s">
        <v>20</v>
      </c>
      <c r="E144" t="s">
        <v>23</v>
      </c>
      <c r="F144" s="1"/>
      <c r="G144" s="1">
        <f t="shared" si="6"/>
        <v>0</v>
      </c>
    </row>
    <row r="145" spans="1:7" ht="24.95" customHeight="1" x14ac:dyDescent="0.25">
      <c r="E145" s="3" t="s">
        <v>24</v>
      </c>
      <c r="F145" s="1"/>
      <c r="G145" s="1">
        <f>SUM(G139:G144)</f>
        <v>0</v>
      </c>
    </row>
    <row r="146" spans="1:7" x14ac:dyDescent="0.25">
      <c r="F146" s="1"/>
      <c r="G146" s="1"/>
    </row>
    <row r="147" spans="1:7" x14ac:dyDescent="0.25">
      <c r="F147" s="1"/>
      <c r="G147" s="1"/>
    </row>
    <row r="148" spans="1:7" x14ac:dyDescent="0.25">
      <c r="E148" s="2" t="s">
        <v>0</v>
      </c>
      <c r="F148" s="1"/>
      <c r="G148" s="1"/>
    </row>
    <row r="149" spans="1:7" x14ac:dyDescent="0.25">
      <c r="F149" s="1"/>
      <c r="G149" s="1"/>
    </row>
    <row r="150" spans="1:7" x14ac:dyDescent="0.25">
      <c r="A150" t="s">
        <v>1</v>
      </c>
      <c r="B150" t="s">
        <v>2</v>
      </c>
      <c r="F150" s="1"/>
      <c r="G150" s="1"/>
    </row>
    <row r="151" spans="1:7" x14ac:dyDescent="0.25">
      <c r="B151" t="s">
        <v>40</v>
      </c>
      <c r="F151" s="1" t="s">
        <v>3</v>
      </c>
      <c r="G151" s="1"/>
    </row>
    <row r="152" spans="1:7" x14ac:dyDescent="0.25">
      <c r="B152" t="s">
        <v>4</v>
      </c>
      <c r="F152" s="1"/>
      <c r="G152" s="1"/>
    </row>
    <row r="153" spans="1:7" x14ac:dyDescent="0.25">
      <c r="F153" s="1"/>
      <c r="G153" s="1"/>
    </row>
    <row r="154" spans="1:7" x14ac:dyDescent="0.25">
      <c r="A154" t="s">
        <v>50</v>
      </c>
      <c r="F154" s="1"/>
      <c r="G154" s="1"/>
    </row>
    <row r="155" spans="1:7" x14ac:dyDescent="0.25">
      <c r="A155" t="s">
        <v>51</v>
      </c>
      <c r="F155" s="1"/>
      <c r="G155" s="1"/>
    </row>
    <row r="156" spans="1:7" x14ac:dyDescent="0.25">
      <c r="A156" t="s">
        <v>52</v>
      </c>
      <c r="F156" s="1"/>
      <c r="G156" s="1"/>
    </row>
    <row r="157" spans="1:7" x14ac:dyDescent="0.25">
      <c r="A157" t="s">
        <v>6</v>
      </c>
      <c r="F157" s="1"/>
      <c r="G157" s="1"/>
    </row>
    <row r="158" spans="1:7" x14ac:dyDescent="0.25">
      <c r="F158" s="1"/>
      <c r="G158" s="1"/>
    </row>
    <row r="159" spans="1:7" ht="24.95" customHeight="1" x14ac:dyDescent="0.25">
      <c r="A159" t="s">
        <v>7</v>
      </c>
      <c r="B159" t="s">
        <v>8</v>
      </c>
      <c r="C159" t="s">
        <v>9</v>
      </c>
      <c r="D159" t="s">
        <v>10</v>
      </c>
      <c r="E159" t="s">
        <v>11</v>
      </c>
      <c r="F159" s="1" t="s">
        <v>12</v>
      </c>
      <c r="G159" s="1" t="s">
        <v>13</v>
      </c>
    </row>
    <row r="160" spans="1:7" ht="24.95" customHeight="1" x14ac:dyDescent="0.25">
      <c r="A160">
        <v>1</v>
      </c>
      <c r="B160" s="2">
        <v>409</v>
      </c>
      <c r="C160">
        <v>4175</v>
      </c>
      <c r="D160" t="s">
        <v>14</v>
      </c>
      <c r="E160" t="s">
        <v>15</v>
      </c>
      <c r="F160" s="1"/>
      <c r="G160" s="1">
        <f>F160*C160</f>
        <v>0</v>
      </c>
    </row>
    <row r="161" spans="1:7" ht="24.95" customHeight="1" x14ac:dyDescent="0.25">
      <c r="A161">
        <v>2</v>
      </c>
      <c r="B161" s="2">
        <v>409</v>
      </c>
      <c r="C161">
        <v>105</v>
      </c>
      <c r="D161" t="s">
        <v>16</v>
      </c>
      <c r="E161" t="s">
        <v>30</v>
      </c>
      <c r="F161" s="1"/>
      <c r="G161" s="1">
        <f t="shared" ref="G161:G165" si="7">F161*C161</f>
        <v>0</v>
      </c>
    </row>
    <row r="162" spans="1:7" ht="24.95" customHeight="1" x14ac:dyDescent="0.25">
      <c r="A162">
        <v>3</v>
      </c>
      <c r="B162" s="2" t="s">
        <v>18</v>
      </c>
      <c r="C162">
        <v>1570</v>
      </c>
      <c r="D162" t="s">
        <v>14</v>
      </c>
      <c r="E162" t="s">
        <v>19</v>
      </c>
      <c r="F162" s="1"/>
      <c r="G162" s="1">
        <f t="shared" si="7"/>
        <v>0</v>
      </c>
    </row>
    <row r="163" spans="1:7" ht="24.95" customHeight="1" x14ac:dyDescent="0.25">
      <c r="A163">
        <v>4</v>
      </c>
      <c r="B163" s="2">
        <v>614</v>
      </c>
      <c r="C163">
        <v>1</v>
      </c>
      <c r="D163" t="s">
        <v>20</v>
      </c>
      <c r="E163" t="s">
        <v>21</v>
      </c>
      <c r="F163" s="1"/>
      <c r="G163" s="1">
        <f t="shared" si="7"/>
        <v>0</v>
      </c>
    </row>
    <row r="164" spans="1:7" ht="24.95" customHeight="1" x14ac:dyDescent="0.25">
      <c r="A164">
        <v>5</v>
      </c>
      <c r="B164" s="2">
        <v>624</v>
      </c>
      <c r="C164">
        <v>1</v>
      </c>
      <c r="D164" t="s">
        <v>20</v>
      </c>
      <c r="E164" t="s">
        <v>22</v>
      </c>
      <c r="F164" s="1"/>
      <c r="G164" s="1">
        <f t="shared" si="7"/>
        <v>0</v>
      </c>
    </row>
    <row r="165" spans="1:7" ht="24.95" customHeight="1" x14ac:dyDescent="0.25">
      <c r="A165">
        <v>6</v>
      </c>
      <c r="B165" s="2">
        <v>103.05</v>
      </c>
      <c r="C165">
        <v>1</v>
      </c>
      <c r="D165" t="s">
        <v>20</v>
      </c>
      <c r="E165" t="s">
        <v>23</v>
      </c>
      <c r="F165" s="1"/>
      <c r="G165" s="1">
        <f t="shared" si="7"/>
        <v>0</v>
      </c>
    </row>
    <row r="166" spans="1:7" ht="24.95" customHeight="1" x14ac:dyDescent="0.25">
      <c r="E166" s="3" t="s">
        <v>24</v>
      </c>
      <c r="F166" s="1"/>
      <c r="G166" s="1">
        <f>SUM(G160:G165)</f>
        <v>0</v>
      </c>
    </row>
    <row r="167" spans="1:7" x14ac:dyDescent="0.25">
      <c r="F167" s="1"/>
      <c r="G167" s="1"/>
    </row>
    <row r="168" spans="1:7" x14ac:dyDescent="0.25">
      <c r="F168" s="1"/>
      <c r="G168" s="1"/>
    </row>
    <row r="169" spans="1:7" x14ac:dyDescent="0.25">
      <c r="E169" s="2" t="s">
        <v>0</v>
      </c>
      <c r="F169" s="1"/>
      <c r="G169" s="1"/>
    </row>
    <row r="170" spans="1:7" x14ac:dyDescent="0.25">
      <c r="F170" s="1"/>
      <c r="G170" s="1"/>
    </row>
    <row r="171" spans="1:7" x14ac:dyDescent="0.25">
      <c r="A171" t="s">
        <v>1</v>
      </c>
      <c r="B171" t="s">
        <v>2</v>
      </c>
      <c r="F171" s="1"/>
      <c r="G171" s="1"/>
    </row>
    <row r="172" spans="1:7" x14ac:dyDescent="0.25">
      <c r="B172" t="s">
        <v>40</v>
      </c>
      <c r="F172" s="1" t="s">
        <v>3</v>
      </c>
      <c r="G172" s="1"/>
    </row>
    <row r="173" spans="1:7" x14ac:dyDescent="0.25">
      <c r="B173" t="s">
        <v>4</v>
      </c>
      <c r="F173" s="1"/>
      <c r="G173" s="1"/>
    </row>
    <row r="174" spans="1:7" x14ac:dyDescent="0.25">
      <c r="F174" s="1"/>
      <c r="G174" s="1"/>
    </row>
    <row r="175" spans="1:7" x14ac:dyDescent="0.25">
      <c r="A175" t="s">
        <v>53</v>
      </c>
      <c r="F175" s="1"/>
      <c r="G175" s="1"/>
    </row>
    <row r="176" spans="1:7" x14ac:dyDescent="0.25">
      <c r="A176" t="s">
        <v>54</v>
      </c>
      <c r="F176" s="1"/>
      <c r="G176" s="1"/>
    </row>
    <row r="177" spans="1:7" x14ac:dyDescent="0.25">
      <c r="A177" t="s">
        <v>55</v>
      </c>
      <c r="F177" s="1"/>
      <c r="G177" s="1"/>
    </row>
    <row r="178" spans="1:7" x14ac:dyDescent="0.25">
      <c r="A178" t="s">
        <v>6</v>
      </c>
      <c r="F178" s="1"/>
      <c r="G178" s="1"/>
    </row>
    <row r="179" spans="1:7" x14ac:dyDescent="0.25">
      <c r="F179" s="1"/>
      <c r="G179" s="1"/>
    </row>
    <row r="180" spans="1:7" ht="24.95" customHeight="1" x14ac:dyDescent="0.25">
      <c r="A180" t="s">
        <v>7</v>
      </c>
      <c r="B180" t="s">
        <v>8</v>
      </c>
      <c r="C180" t="s">
        <v>9</v>
      </c>
      <c r="D180" t="s">
        <v>10</v>
      </c>
      <c r="E180" t="s">
        <v>11</v>
      </c>
      <c r="F180" s="1" t="s">
        <v>12</v>
      </c>
      <c r="G180" s="1" t="s">
        <v>13</v>
      </c>
    </row>
    <row r="181" spans="1:7" ht="24.95" customHeight="1" x14ac:dyDescent="0.25">
      <c r="A181">
        <v>1</v>
      </c>
      <c r="B181" s="2">
        <v>409</v>
      </c>
      <c r="C181">
        <v>4230</v>
      </c>
      <c r="D181" t="s">
        <v>14</v>
      </c>
      <c r="E181" t="s">
        <v>15</v>
      </c>
      <c r="F181" s="1"/>
      <c r="G181" s="1">
        <f>F181*C181</f>
        <v>0</v>
      </c>
    </row>
    <row r="182" spans="1:7" ht="24.95" customHeight="1" x14ac:dyDescent="0.25">
      <c r="A182">
        <v>2</v>
      </c>
      <c r="B182" s="2">
        <v>409</v>
      </c>
      <c r="C182">
        <v>110</v>
      </c>
      <c r="D182" t="s">
        <v>16</v>
      </c>
      <c r="E182" t="s">
        <v>30</v>
      </c>
      <c r="F182" s="1"/>
      <c r="G182" s="1">
        <f t="shared" ref="G182:G186" si="8">F182*C182</f>
        <v>0</v>
      </c>
    </row>
    <row r="183" spans="1:7" ht="24.95" customHeight="1" x14ac:dyDescent="0.25">
      <c r="A183">
        <v>3</v>
      </c>
      <c r="B183" s="2" t="s">
        <v>18</v>
      </c>
      <c r="C183">
        <v>1590</v>
      </c>
      <c r="D183" t="s">
        <v>14</v>
      </c>
      <c r="E183" t="s">
        <v>19</v>
      </c>
      <c r="F183" s="1"/>
      <c r="G183" s="1">
        <f t="shared" si="8"/>
        <v>0</v>
      </c>
    </row>
    <row r="184" spans="1:7" ht="24.95" customHeight="1" x14ac:dyDescent="0.25">
      <c r="A184">
        <v>4</v>
      </c>
      <c r="B184" s="2">
        <v>614</v>
      </c>
      <c r="C184">
        <v>1</v>
      </c>
      <c r="D184" t="s">
        <v>20</v>
      </c>
      <c r="E184" t="s">
        <v>21</v>
      </c>
      <c r="F184" s="1"/>
      <c r="G184" s="1">
        <f t="shared" si="8"/>
        <v>0</v>
      </c>
    </row>
    <row r="185" spans="1:7" ht="24.95" customHeight="1" x14ac:dyDescent="0.25">
      <c r="A185">
        <v>5</v>
      </c>
      <c r="B185" s="2">
        <v>624</v>
      </c>
      <c r="C185">
        <v>1</v>
      </c>
      <c r="D185" t="s">
        <v>20</v>
      </c>
      <c r="E185" t="s">
        <v>22</v>
      </c>
      <c r="F185" s="1"/>
      <c r="G185" s="1">
        <f t="shared" si="8"/>
        <v>0</v>
      </c>
    </row>
    <row r="186" spans="1:7" ht="24.95" customHeight="1" x14ac:dyDescent="0.25">
      <c r="A186">
        <v>6</v>
      </c>
      <c r="B186" s="2">
        <v>103.05</v>
      </c>
      <c r="C186">
        <v>1</v>
      </c>
      <c r="D186" t="s">
        <v>20</v>
      </c>
      <c r="E186" t="s">
        <v>23</v>
      </c>
      <c r="F186" s="1"/>
      <c r="G186" s="1">
        <f t="shared" si="8"/>
        <v>0</v>
      </c>
    </row>
    <row r="187" spans="1:7" ht="24.95" customHeight="1" x14ac:dyDescent="0.25">
      <c r="E187" s="3" t="s">
        <v>24</v>
      </c>
      <c r="F187" s="1"/>
      <c r="G187" s="1">
        <f>SUM(G181:G186)</f>
        <v>0</v>
      </c>
    </row>
    <row r="188" spans="1:7" x14ac:dyDescent="0.25">
      <c r="E188" s="3"/>
      <c r="F188" s="1"/>
      <c r="G188" s="1"/>
    </row>
    <row r="189" spans="1:7" x14ac:dyDescent="0.25">
      <c r="E189" s="3"/>
      <c r="F189" s="1"/>
      <c r="G189" s="1"/>
    </row>
    <row r="190" spans="1:7" x14ac:dyDescent="0.25">
      <c r="E190" s="2" t="s">
        <v>0</v>
      </c>
      <c r="F190" s="1"/>
      <c r="G190" s="1"/>
    </row>
    <row r="191" spans="1:7" x14ac:dyDescent="0.25">
      <c r="F191" s="1"/>
      <c r="G191" s="1"/>
    </row>
    <row r="192" spans="1:7" x14ac:dyDescent="0.25">
      <c r="A192" t="s">
        <v>1</v>
      </c>
      <c r="B192" t="s">
        <v>2</v>
      </c>
      <c r="F192" s="1"/>
      <c r="G192" s="1"/>
    </row>
    <row r="193" spans="1:7" x14ac:dyDescent="0.25">
      <c r="B193" t="s">
        <v>40</v>
      </c>
      <c r="F193" s="1" t="s">
        <v>3</v>
      </c>
      <c r="G193" s="1"/>
    </row>
    <row r="194" spans="1:7" x14ac:dyDescent="0.25">
      <c r="B194" t="s">
        <v>4</v>
      </c>
      <c r="F194" s="1"/>
      <c r="G194" s="1"/>
    </row>
    <row r="195" spans="1:7" x14ac:dyDescent="0.25">
      <c r="F195" s="1"/>
      <c r="G195" s="1"/>
    </row>
    <row r="196" spans="1:7" x14ac:dyDescent="0.25">
      <c r="A196" t="s">
        <v>56</v>
      </c>
      <c r="F196" s="1"/>
      <c r="G196" s="1"/>
    </row>
    <row r="197" spans="1:7" x14ac:dyDescent="0.25">
      <c r="A197" t="s">
        <v>57</v>
      </c>
      <c r="F197" s="1"/>
      <c r="G197" s="1"/>
    </row>
    <row r="198" spans="1:7" x14ac:dyDescent="0.25">
      <c r="A198" t="s">
        <v>58</v>
      </c>
      <c r="F198" s="1"/>
      <c r="G198" s="1"/>
    </row>
    <row r="199" spans="1:7" x14ac:dyDescent="0.25">
      <c r="A199" t="s">
        <v>6</v>
      </c>
      <c r="F199" s="1"/>
      <c r="G199" s="1"/>
    </row>
    <row r="200" spans="1:7" x14ac:dyDescent="0.25">
      <c r="F200" s="1"/>
      <c r="G200" s="1"/>
    </row>
    <row r="201" spans="1:7" ht="24.95" customHeight="1" x14ac:dyDescent="0.25">
      <c r="A201" t="s">
        <v>7</v>
      </c>
      <c r="B201" t="s">
        <v>8</v>
      </c>
      <c r="C201" t="s">
        <v>9</v>
      </c>
      <c r="D201" t="s">
        <v>10</v>
      </c>
      <c r="E201" t="s">
        <v>11</v>
      </c>
      <c r="F201" s="1" t="s">
        <v>12</v>
      </c>
      <c r="G201" s="1" t="s">
        <v>13</v>
      </c>
    </row>
    <row r="202" spans="1:7" ht="24.95" customHeight="1" x14ac:dyDescent="0.25">
      <c r="A202">
        <v>1</v>
      </c>
      <c r="B202" s="2">
        <v>409</v>
      </c>
      <c r="C202">
        <v>460</v>
      </c>
      <c r="D202" t="s">
        <v>14</v>
      </c>
      <c r="E202" t="s">
        <v>15</v>
      </c>
      <c r="F202" s="1"/>
      <c r="G202" s="1">
        <f>F202*C202</f>
        <v>0</v>
      </c>
    </row>
    <row r="203" spans="1:7" ht="24.95" customHeight="1" x14ac:dyDescent="0.25">
      <c r="A203">
        <v>2</v>
      </c>
      <c r="B203" s="2">
        <v>409</v>
      </c>
      <c r="C203">
        <v>15</v>
      </c>
      <c r="D203" t="s">
        <v>16</v>
      </c>
      <c r="E203" t="s">
        <v>30</v>
      </c>
      <c r="F203" s="1"/>
      <c r="G203" s="1">
        <f t="shared" ref="G203:G207" si="9">F203*C203</f>
        <v>0</v>
      </c>
    </row>
    <row r="204" spans="1:7" ht="24.95" customHeight="1" x14ac:dyDescent="0.25">
      <c r="A204">
        <v>3</v>
      </c>
      <c r="B204" s="2" t="s">
        <v>18</v>
      </c>
      <c r="C204">
        <v>175</v>
      </c>
      <c r="D204" t="s">
        <v>14</v>
      </c>
      <c r="E204" t="s">
        <v>19</v>
      </c>
      <c r="F204" s="1"/>
      <c r="G204" s="1">
        <f t="shared" si="9"/>
        <v>0</v>
      </c>
    </row>
    <row r="205" spans="1:7" ht="24.95" customHeight="1" x14ac:dyDescent="0.25">
      <c r="A205">
        <v>4</v>
      </c>
      <c r="B205" s="2">
        <v>614</v>
      </c>
      <c r="C205">
        <v>1</v>
      </c>
      <c r="D205" t="s">
        <v>20</v>
      </c>
      <c r="E205" t="s">
        <v>21</v>
      </c>
      <c r="F205" s="1"/>
      <c r="G205" s="1">
        <f t="shared" si="9"/>
        <v>0</v>
      </c>
    </row>
    <row r="206" spans="1:7" ht="24.95" customHeight="1" x14ac:dyDescent="0.25">
      <c r="A206">
        <v>5</v>
      </c>
      <c r="B206" s="2">
        <v>624</v>
      </c>
      <c r="C206">
        <v>1</v>
      </c>
      <c r="D206" t="s">
        <v>20</v>
      </c>
      <c r="E206" t="s">
        <v>22</v>
      </c>
      <c r="F206" s="1"/>
      <c r="G206" s="1">
        <f t="shared" si="9"/>
        <v>0</v>
      </c>
    </row>
    <row r="207" spans="1:7" ht="24.95" customHeight="1" x14ac:dyDescent="0.25">
      <c r="A207">
        <v>6</v>
      </c>
      <c r="B207" s="2">
        <v>103.05</v>
      </c>
      <c r="C207">
        <v>1</v>
      </c>
      <c r="D207" t="s">
        <v>20</v>
      </c>
      <c r="E207" t="s">
        <v>23</v>
      </c>
      <c r="F207" s="1"/>
      <c r="G207" s="1">
        <f t="shared" si="9"/>
        <v>0</v>
      </c>
    </row>
    <row r="208" spans="1:7" ht="24.95" customHeight="1" x14ac:dyDescent="0.25">
      <c r="E208" s="3" t="s">
        <v>24</v>
      </c>
      <c r="F208" s="1"/>
      <c r="G208" s="1">
        <f>SUM(G202:G207)</f>
        <v>0</v>
      </c>
    </row>
    <row r="209" spans="1:7" x14ac:dyDescent="0.25">
      <c r="F209" s="1"/>
      <c r="G209" s="1"/>
    </row>
    <row r="210" spans="1:7" x14ac:dyDescent="0.25">
      <c r="F210" s="1"/>
      <c r="G210" s="1"/>
    </row>
    <row r="211" spans="1:7" x14ac:dyDescent="0.25">
      <c r="E211" s="2" t="s">
        <v>0</v>
      </c>
      <c r="F211" s="1"/>
      <c r="G211" s="1"/>
    </row>
    <row r="212" spans="1:7" x14ac:dyDescent="0.25">
      <c r="F212" s="1"/>
      <c r="G212" s="1"/>
    </row>
    <row r="213" spans="1:7" x14ac:dyDescent="0.25">
      <c r="A213" t="s">
        <v>1</v>
      </c>
      <c r="B213" t="s">
        <v>2</v>
      </c>
      <c r="F213" s="1"/>
      <c r="G213" s="1"/>
    </row>
    <row r="214" spans="1:7" x14ac:dyDescent="0.25">
      <c r="B214" t="s">
        <v>37</v>
      </c>
      <c r="F214" s="1" t="s">
        <v>3</v>
      </c>
      <c r="G214" s="1"/>
    </row>
    <row r="215" spans="1:7" x14ac:dyDescent="0.25">
      <c r="B215" t="s">
        <v>4</v>
      </c>
      <c r="F215" s="1"/>
      <c r="G215" s="1"/>
    </row>
    <row r="216" spans="1:7" x14ac:dyDescent="0.25">
      <c r="F216" s="1"/>
      <c r="G216" s="1"/>
    </row>
    <row r="217" spans="1:7" x14ac:dyDescent="0.25">
      <c r="A217" t="s">
        <v>38</v>
      </c>
      <c r="F217" s="1"/>
      <c r="G217" s="1"/>
    </row>
    <row r="218" spans="1:7" x14ac:dyDescent="0.25">
      <c r="A218" t="s">
        <v>39</v>
      </c>
      <c r="F218" s="1"/>
      <c r="G218" s="1"/>
    </row>
    <row r="219" spans="1:7" x14ac:dyDescent="0.25">
      <c r="A219" t="s">
        <v>5</v>
      </c>
      <c r="F219" s="1"/>
      <c r="G219" s="1"/>
    </row>
    <row r="220" spans="1:7" x14ac:dyDescent="0.25">
      <c r="A220" t="s">
        <v>6</v>
      </c>
      <c r="F220" s="1"/>
      <c r="G220" s="1"/>
    </row>
    <row r="221" spans="1:7" x14ac:dyDescent="0.25">
      <c r="F221" s="1"/>
      <c r="G221" s="1"/>
    </row>
    <row r="222" spans="1:7" ht="24.95" customHeight="1" x14ac:dyDescent="0.25">
      <c r="A222" t="s">
        <v>7</v>
      </c>
      <c r="B222" t="s">
        <v>8</v>
      </c>
      <c r="C222" t="s">
        <v>9</v>
      </c>
      <c r="D222" t="s">
        <v>10</v>
      </c>
      <c r="E222" t="s">
        <v>11</v>
      </c>
      <c r="F222" s="1" t="s">
        <v>12</v>
      </c>
      <c r="G222" s="1" t="s">
        <v>13</v>
      </c>
    </row>
    <row r="223" spans="1:7" ht="24.95" customHeight="1" x14ac:dyDescent="0.25">
      <c r="A223">
        <v>1</v>
      </c>
      <c r="B223" s="2">
        <v>409</v>
      </c>
      <c r="C223">
        <v>3885</v>
      </c>
      <c r="D223" t="s">
        <v>14</v>
      </c>
      <c r="E223" t="s">
        <v>15</v>
      </c>
      <c r="F223" s="1"/>
      <c r="G223" s="1">
        <f>F223*C223</f>
        <v>0</v>
      </c>
    </row>
    <row r="224" spans="1:7" ht="24.95" customHeight="1" x14ac:dyDescent="0.25">
      <c r="A224">
        <v>2</v>
      </c>
      <c r="B224" s="2">
        <v>409</v>
      </c>
      <c r="C224">
        <v>100</v>
      </c>
      <c r="D224" t="s">
        <v>16</v>
      </c>
      <c r="E224" t="s">
        <v>17</v>
      </c>
      <c r="F224" s="1"/>
      <c r="G224" s="1">
        <f t="shared" ref="G224:G228" si="10">F224*C224</f>
        <v>0</v>
      </c>
    </row>
    <row r="225" spans="1:7" ht="24.95" customHeight="1" x14ac:dyDescent="0.25">
      <c r="A225">
        <v>3</v>
      </c>
      <c r="B225" s="2" t="s">
        <v>18</v>
      </c>
      <c r="C225">
        <v>1460</v>
      </c>
      <c r="D225" t="s">
        <v>14</v>
      </c>
      <c r="E225" t="s">
        <v>19</v>
      </c>
      <c r="F225" s="1"/>
      <c r="G225" s="1">
        <f t="shared" si="10"/>
        <v>0</v>
      </c>
    </row>
    <row r="226" spans="1:7" ht="24.95" customHeight="1" x14ac:dyDescent="0.25">
      <c r="A226">
        <v>4</v>
      </c>
      <c r="B226" s="2">
        <v>614</v>
      </c>
      <c r="C226">
        <v>1</v>
      </c>
      <c r="D226" t="s">
        <v>20</v>
      </c>
      <c r="E226" t="s">
        <v>21</v>
      </c>
      <c r="F226" s="1"/>
      <c r="G226" s="1">
        <f t="shared" si="10"/>
        <v>0</v>
      </c>
    </row>
    <row r="227" spans="1:7" ht="24.95" customHeight="1" x14ac:dyDescent="0.25">
      <c r="A227">
        <v>5</v>
      </c>
      <c r="B227" s="2">
        <v>624</v>
      </c>
      <c r="C227">
        <v>1</v>
      </c>
      <c r="D227" t="s">
        <v>20</v>
      </c>
      <c r="E227" t="s">
        <v>22</v>
      </c>
      <c r="F227" s="1"/>
      <c r="G227" s="1">
        <f t="shared" si="10"/>
        <v>0</v>
      </c>
    </row>
    <row r="228" spans="1:7" ht="24.95" customHeight="1" x14ac:dyDescent="0.25">
      <c r="A228">
        <v>6</v>
      </c>
      <c r="B228" s="2">
        <v>103.05</v>
      </c>
      <c r="C228">
        <v>1</v>
      </c>
      <c r="D228" t="s">
        <v>20</v>
      </c>
      <c r="E228" t="s">
        <v>23</v>
      </c>
      <c r="F228" s="1"/>
      <c r="G228" s="1">
        <f t="shared" si="10"/>
        <v>0</v>
      </c>
    </row>
    <row r="229" spans="1:7" ht="24.95" customHeight="1" x14ac:dyDescent="0.25">
      <c r="E229" s="3" t="s">
        <v>24</v>
      </c>
      <c r="F229" s="1"/>
      <c r="G229" s="1">
        <f>SUM(G223:G228)</f>
        <v>0</v>
      </c>
    </row>
    <row r="230" spans="1:7" x14ac:dyDescent="0.25">
      <c r="F230" s="1"/>
      <c r="G230" s="1"/>
    </row>
    <row r="231" spans="1:7" x14ac:dyDescent="0.25">
      <c r="F231" s="1"/>
      <c r="G231" s="1"/>
    </row>
    <row r="232" spans="1:7" x14ac:dyDescent="0.25">
      <c r="E232" s="2" t="s">
        <v>0</v>
      </c>
      <c r="F232" s="1"/>
      <c r="G232" s="1"/>
    </row>
    <row r="233" spans="1:7" x14ac:dyDescent="0.25">
      <c r="F233" s="1"/>
      <c r="G233" s="1"/>
    </row>
    <row r="234" spans="1:7" x14ac:dyDescent="0.25">
      <c r="A234" t="s">
        <v>1</v>
      </c>
      <c r="B234" t="s">
        <v>2</v>
      </c>
      <c r="F234" s="1"/>
      <c r="G234" s="1"/>
    </row>
    <row r="235" spans="1:7" x14ac:dyDescent="0.25">
      <c r="B235" t="s">
        <v>59</v>
      </c>
      <c r="F235" s="1" t="s">
        <v>3</v>
      </c>
      <c r="G235" s="1"/>
    </row>
    <row r="236" spans="1:7" x14ac:dyDescent="0.25">
      <c r="B236" t="s">
        <v>4</v>
      </c>
      <c r="F236" s="1"/>
      <c r="G236" s="1"/>
    </row>
    <row r="237" spans="1:7" x14ac:dyDescent="0.25">
      <c r="F237" s="1"/>
      <c r="G237" s="1"/>
    </row>
    <row r="238" spans="1:7" x14ac:dyDescent="0.25">
      <c r="A238" t="s">
        <v>60</v>
      </c>
      <c r="F238" s="1"/>
      <c r="G238" s="1"/>
    </row>
    <row r="239" spans="1:7" x14ac:dyDescent="0.25">
      <c r="A239" t="s">
        <v>61</v>
      </c>
      <c r="F239" s="1"/>
      <c r="G239" s="1"/>
    </row>
    <row r="240" spans="1:7" x14ac:dyDescent="0.25">
      <c r="A240" t="s">
        <v>62</v>
      </c>
      <c r="F240" s="1"/>
      <c r="G240" s="1"/>
    </row>
    <row r="241" spans="1:7" x14ac:dyDescent="0.25">
      <c r="A241" t="s">
        <v>63</v>
      </c>
      <c r="F241" s="1"/>
      <c r="G241" s="1"/>
    </row>
    <row r="242" spans="1:7" x14ac:dyDescent="0.25">
      <c r="F242" s="1"/>
      <c r="G242" s="1"/>
    </row>
    <row r="243" spans="1:7" ht="24.95" customHeight="1" x14ac:dyDescent="0.25">
      <c r="A243" t="s">
        <v>7</v>
      </c>
      <c r="B243" t="s">
        <v>8</v>
      </c>
      <c r="C243" t="s">
        <v>9</v>
      </c>
      <c r="D243" t="s">
        <v>10</v>
      </c>
      <c r="E243" t="s">
        <v>11</v>
      </c>
      <c r="F243" s="1" t="s">
        <v>12</v>
      </c>
      <c r="G243" s="1" t="s">
        <v>13</v>
      </c>
    </row>
    <row r="244" spans="1:7" ht="24.95" customHeight="1" x14ac:dyDescent="0.25">
      <c r="A244">
        <v>1</v>
      </c>
      <c r="B244" s="2">
        <v>409</v>
      </c>
      <c r="C244">
        <v>3800</v>
      </c>
      <c r="D244" t="s">
        <v>14</v>
      </c>
      <c r="E244" t="s">
        <v>29</v>
      </c>
      <c r="F244" s="1"/>
      <c r="G244" s="1">
        <f>F244*C244</f>
        <v>0</v>
      </c>
    </row>
    <row r="245" spans="1:7" ht="24.95" customHeight="1" x14ac:dyDescent="0.25">
      <c r="A245">
        <v>2</v>
      </c>
      <c r="B245" s="2">
        <v>409</v>
      </c>
      <c r="C245">
        <v>95</v>
      </c>
      <c r="D245" t="s">
        <v>16</v>
      </c>
      <c r="E245" t="s">
        <v>30</v>
      </c>
      <c r="F245" s="1"/>
      <c r="G245" s="1">
        <f t="shared" ref="G245:G248" si="11">F245*C245</f>
        <v>0</v>
      </c>
    </row>
    <row r="246" spans="1:7" ht="24.95" customHeight="1" x14ac:dyDescent="0.25">
      <c r="A246">
        <v>3</v>
      </c>
      <c r="B246" s="2">
        <v>614</v>
      </c>
      <c r="C246">
        <v>1</v>
      </c>
      <c r="D246" t="s">
        <v>20</v>
      </c>
      <c r="E246" t="s">
        <v>21</v>
      </c>
      <c r="F246" s="1"/>
      <c r="G246" s="1">
        <f t="shared" si="11"/>
        <v>0</v>
      </c>
    </row>
    <row r="247" spans="1:7" ht="24.95" customHeight="1" x14ac:dyDescent="0.25">
      <c r="A247">
        <v>4</v>
      </c>
      <c r="B247" s="2">
        <v>624</v>
      </c>
      <c r="C247">
        <v>1</v>
      </c>
      <c r="D247" t="s">
        <v>20</v>
      </c>
      <c r="E247" t="s">
        <v>22</v>
      </c>
      <c r="F247" s="1"/>
      <c r="G247" s="1">
        <f t="shared" si="11"/>
        <v>0</v>
      </c>
    </row>
    <row r="248" spans="1:7" ht="24.95" customHeight="1" x14ac:dyDescent="0.25">
      <c r="A248">
        <v>5</v>
      </c>
      <c r="B248" s="2">
        <v>103.05</v>
      </c>
      <c r="C248">
        <v>1</v>
      </c>
      <c r="D248" t="s">
        <v>20</v>
      </c>
      <c r="E248" t="s">
        <v>23</v>
      </c>
      <c r="F248" s="1"/>
      <c r="G248" s="1">
        <f t="shared" si="11"/>
        <v>0</v>
      </c>
    </row>
    <row r="249" spans="1:7" ht="24.95" customHeight="1" x14ac:dyDescent="0.25">
      <c r="B249" s="2"/>
      <c r="E249" s="3" t="s">
        <v>24</v>
      </c>
      <c r="F249" s="1"/>
      <c r="G249" s="1">
        <f>SUM(G244:G248)</f>
        <v>0</v>
      </c>
    </row>
    <row r="250" spans="1:7" x14ac:dyDescent="0.25">
      <c r="F250" s="1"/>
      <c r="G250" s="1"/>
    </row>
    <row r="251" spans="1:7" x14ac:dyDescent="0.25">
      <c r="F251" s="1"/>
      <c r="G251" s="1"/>
    </row>
    <row r="252" spans="1:7" x14ac:dyDescent="0.25">
      <c r="E252" s="2" t="s">
        <v>0</v>
      </c>
      <c r="F252" s="1"/>
      <c r="G252" s="1"/>
    </row>
    <row r="253" spans="1:7" x14ac:dyDescent="0.25">
      <c r="F253" s="1"/>
      <c r="G253" s="1"/>
    </row>
    <row r="254" spans="1:7" x14ac:dyDescent="0.25">
      <c r="A254" t="s">
        <v>1</v>
      </c>
      <c r="B254" t="s">
        <v>2</v>
      </c>
      <c r="F254" s="1"/>
      <c r="G254" s="1"/>
    </row>
    <row r="255" spans="1:7" x14ac:dyDescent="0.25">
      <c r="B255" t="s">
        <v>59</v>
      </c>
      <c r="F255" s="1" t="s">
        <v>3</v>
      </c>
      <c r="G255" s="1"/>
    </row>
    <row r="256" spans="1:7" x14ac:dyDescent="0.25">
      <c r="B256" t="s">
        <v>4</v>
      </c>
      <c r="F256" s="1"/>
      <c r="G256" s="1"/>
    </row>
    <row r="257" spans="1:7" x14ac:dyDescent="0.25">
      <c r="F257" s="1"/>
      <c r="G257" s="1"/>
    </row>
    <row r="258" spans="1:7" x14ac:dyDescent="0.25">
      <c r="A258" t="s">
        <v>64</v>
      </c>
      <c r="F258" s="1"/>
      <c r="G258" s="1"/>
    </row>
    <row r="259" spans="1:7" x14ac:dyDescent="0.25">
      <c r="A259" t="s">
        <v>65</v>
      </c>
      <c r="F259" s="1"/>
      <c r="G259" s="1"/>
    </row>
    <row r="260" spans="1:7" x14ac:dyDescent="0.25">
      <c r="A260" t="s">
        <v>66</v>
      </c>
      <c r="F260" s="1"/>
      <c r="G260" s="1"/>
    </row>
    <row r="261" spans="1:7" x14ac:dyDescent="0.25">
      <c r="A261" t="s">
        <v>63</v>
      </c>
      <c r="F261" s="1"/>
      <c r="G261" s="1"/>
    </row>
    <row r="262" spans="1:7" x14ac:dyDescent="0.25">
      <c r="F262" s="1"/>
      <c r="G262" s="1"/>
    </row>
    <row r="263" spans="1:7" ht="24.95" customHeight="1" x14ac:dyDescent="0.25">
      <c r="A263" t="s">
        <v>7</v>
      </c>
      <c r="B263" t="s">
        <v>8</v>
      </c>
      <c r="C263" t="s">
        <v>9</v>
      </c>
      <c r="D263" t="s">
        <v>10</v>
      </c>
      <c r="E263" t="s">
        <v>11</v>
      </c>
      <c r="F263" s="1" t="s">
        <v>12</v>
      </c>
      <c r="G263" s="1" t="s">
        <v>13</v>
      </c>
    </row>
    <row r="264" spans="1:7" ht="24.95" customHeight="1" x14ac:dyDescent="0.25">
      <c r="A264">
        <v>1</v>
      </c>
      <c r="B264" s="2">
        <v>409</v>
      </c>
      <c r="C264">
        <v>4290</v>
      </c>
      <c r="D264" t="s">
        <v>14</v>
      </c>
      <c r="E264" t="s">
        <v>29</v>
      </c>
      <c r="F264" s="1"/>
      <c r="G264" s="1">
        <f>F264*C264</f>
        <v>0</v>
      </c>
    </row>
    <row r="265" spans="1:7" ht="24.95" customHeight="1" x14ac:dyDescent="0.25">
      <c r="A265">
        <v>2</v>
      </c>
      <c r="B265" s="2">
        <v>409</v>
      </c>
      <c r="C265">
        <v>110</v>
      </c>
      <c r="D265" t="s">
        <v>16</v>
      </c>
      <c r="E265" t="s">
        <v>30</v>
      </c>
      <c r="F265" s="1"/>
      <c r="G265" s="1">
        <f t="shared" ref="G265:G268" si="12">F265*C265</f>
        <v>0</v>
      </c>
    </row>
    <row r="266" spans="1:7" ht="24.95" customHeight="1" x14ac:dyDescent="0.25">
      <c r="A266">
        <v>3</v>
      </c>
      <c r="B266" s="2">
        <v>614</v>
      </c>
      <c r="C266">
        <v>1</v>
      </c>
      <c r="D266" t="s">
        <v>20</v>
      </c>
      <c r="E266" t="s">
        <v>21</v>
      </c>
      <c r="F266" s="1"/>
      <c r="G266" s="1">
        <f t="shared" si="12"/>
        <v>0</v>
      </c>
    </row>
    <row r="267" spans="1:7" ht="24.95" customHeight="1" x14ac:dyDescent="0.25">
      <c r="A267">
        <v>4</v>
      </c>
      <c r="B267" s="2">
        <v>624</v>
      </c>
      <c r="C267">
        <v>1</v>
      </c>
      <c r="D267" t="s">
        <v>20</v>
      </c>
      <c r="E267" t="s">
        <v>22</v>
      </c>
      <c r="F267" s="1"/>
      <c r="G267" s="1">
        <f t="shared" si="12"/>
        <v>0</v>
      </c>
    </row>
    <row r="268" spans="1:7" ht="24.95" customHeight="1" x14ac:dyDescent="0.25">
      <c r="A268">
        <v>5</v>
      </c>
      <c r="B268" s="2">
        <v>103.05</v>
      </c>
      <c r="C268">
        <v>1</v>
      </c>
      <c r="D268" t="s">
        <v>20</v>
      </c>
      <c r="E268" t="s">
        <v>23</v>
      </c>
      <c r="F268" s="1"/>
      <c r="G268" s="1">
        <f t="shared" si="12"/>
        <v>0</v>
      </c>
    </row>
    <row r="269" spans="1:7" ht="24.95" customHeight="1" x14ac:dyDescent="0.25">
      <c r="E269" s="3" t="s">
        <v>24</v>
      </c>
      <c r="F269" s="1"/>
      <c r="G269" s="1">
        <f>SUM(G264:G268)</f>
        <v>0</v>
      </c>
    </row>
    <row r="270" spans="1:7" x14ac:dyDescent="0.25">
      <c r="F270" s="1"/>
      <c r="G270" s="1"/>
    </row>
    <row r="271" spans="1:7" x14ac:dyDescent="0.25">
      <c r="F271" s="1"/>
      <c r="G271" s="1"/>
    </row>
    <row r="272" spans="1:7" x14ac:dyDescent="0.25">
      <c r="E272" s="2" t="s">
        <v>0</v>
      </c>
      <c r="F272" s="1"/>
      <c r="G272" s="1"/>
    </row>
    <row r="273" spans="1:7" x14ac:dyDescent="0.25">
      <c r="F273" s="1"/>
      <c r="G273" s="1"/>
    </row>
    <row r="274" spans="1:7" x14ac:dyDescent="0.25">
      <c r="A274" t="s">
        <v>1</v>
      </c>
      <c r="B274" t="s">
        <v>2</v>
      </c>
      <c r="F274" s="1"/>
      <c r="G274" s="1"/>
    </row>
    <row r="275" spans="1:7" x14ac:dyDescent="0.25">
      <c r="B275" t="s">
        <v>59</v>
      </c>
      <c r="F275" s="1" t="s">
        <v>3</v>
      </c>
      <c r="G275" s="1"/>
    </row>
    <row r="276" spans="1:7" x14ac:dyDescent="0.25">
      <c r="B276" t="s">
        <v>4</v>
      </c>
      <c r="F276" s="1"/>
      <c r="G276" s="1"/>
    </row>
    <row r="277" spans="1:7" x14ac:dyDescent="0.25">
      <c r="F277" s="1"/>
      <c r="G277" s="1"/>
    </row>
    <row r="278" spans="1:7" x14ac:dyDescent="0.25">
      <c r="A278" t="s">
        <v>67</v>
      </c>
      <c r="F278" s="1"/>
      <c r="G278" s="1"/>
    </row>
    <row r="279" spans="1:7" x14ac:dyDescent="0.25">
      <c r="A279" t="s">
        <v>39</v>
      </c>
      <c r="F279" s="1"/>
      <c r="G279" s="1"/>
    </row>
    <row r="280" spans="1:7" x14ac:dyDescent="0.25">
      <c r="A280" t="s">
        <v>68</v>
      </c>
      <c r="F280" s="1"/>
      <c r="G280" s="1"/>
    </row>
    <row r="281" spans="1:7" x14ac:dyDescent="0.25">
      <c r="A281" t="s">
        <v>63</v>
      </c>
      <c r="F281" s="1"/>
      <c r="G281" s="1"/>
    </row>
    <row r="282" spans="1:7" x14ac:dyDescent="0.25">
      <c r="F282" s="1"/>
      <c r="G282" s="1"/>
    </row>
    <row r="283" spans="1:7" ht="24.95" customHeight="1" x14ac:dyDescent="0.25">
      <c r="A283" t="s">
        <v>7</v>
      </c>
      <c r="B283" t="s">
        <v>8</v>
      </c>
      <c r="C283" t="s">
        <v>9</v>
      </c>
      <c r="D283" t="s">
        <v>10</v>
      </c>
      <c r="E283" t="s">
        <v>11</v>
      </c>
      <c r="F283" s="1" t="s">
        <v>12</v>
      </c>
      <c r="G283" s="1" t="s">
        <v>13</v>
      </c>
    </row>
    <row r="284" spans="1:7" ht="24.95" customHeight="1" x14ac:dyDescent="0.25">
      <c r="A284">
        <v>1</v>
      </c>
      <c r="B284" s="2">
        <v>409</v>
      </c>
      <c r="C284">
        <v>3415</v>
      </c>
      <c r="D284" t="s">
        <v>14</v>
      </c>
      <c r="E284" t="s">
        <v>29</v>
      </c>
      <c r="F284" s="1"/>
      <c r="G284" s="1">
        <f>F284*C284</f>
        <v>0</v>
      </c>
    </row>
    <row r="285" spans="1:7" ht="24.95" customHeight="1" x14ac:dyDescent="0.25">
      <c r="A285">
        <v>2</v>
      </c>
      <c r="B285" s="2">
        <v>409</v>
      </c>
      <c r="C285">
        <v>85</v>
      </c>
      <c r="D285" t="s">
        <v>16</v>
      </c>
      <c r="E285" t="s">
        <v>30</v>
      </c>
      <c r="F285" s="1"/>
      <c r="G285" s="1">
        <f t="shared" ref="G285:G288" si="13">F285*C285</f>
        <v>0</v>
      </c>
    </row>
    <row r="286" spans="1:7" ht="24.95" customHeight="1" x14ac:dyDescent="0.25">
      <c r="A286">
        <v>3</v>
      </c>
      <c r="B286" s="2">
        <v>614</v>
      </c>
      <c r="C286">
        <v>1</v>
      </c>
      <c r="D286" t="s">
        <v>20</v>
      </c>
      <c r="E286" t="s">
        <v>21</v>
      </c>
      <c r="F286" s="1"/>
      <c r="G286" s="1">
        <f t="shared" si="13"/>
        <v>0</v>
      </c>
    </row>
    <row r="287" spans="1:7" ht="24.95" customHeight="1" x14ac:dyDescent="0.25">
      <c r="A287">
        <v>4</v>
      </c>
      <c r="B287" s="2">
        <v>624</v>
      </c>
      <c r="C287">
        <v>1</v>
      </c>
      <c r="D287" t="s">
        <v>20</v>
      </c>
      <c r="E287" t="s">
        <v>22</v>
      </c>
      <c r="F287" s="1"/>
      <c r="G287" s="1">
        <f t="shared" si="13"/>
        <v>0</v>
      </c>
    </row>
    <row r="288" spans="1:7" ht="24.95" customHeight="1" x14ac:dyDescent="0.25">
      <c r="A288">
        <v>5</v>
      </c>
      <c r="B288" s="2">
        <v>103.05</v>
      </c>
      <c r="C288">
        <v>1</v>
      </c>
      <c r="D288" t="s">
        <v>20</v>
      </c>
      <c r="E288" t="s">
        <v>23</v>
      </c>
      <c r="F288" s="1"/>
      <c r="G288" s="1">
        <f t="shared" si="13"/>
        <v>0</v>
      </c>
    </row>
    <row r="289" spans="1:7" ht="24.95" customHeight="1" x14ac:dyDescent="0.25">
      <c r="E289" s="3" t="s">
        <v>24</v>
      </c>
      <c r="F289" s="1"/>
      <c r="G289" s="1">
        <f>SUM(G284:G288)</f>
        <v>0</v>
      </c>
    </row>
    <row r="290" spans="1:7" x14ac:dyDescent="0.25">
      <c r="F290" s="1"/>
      <c r="G290" s="1"/>
    </row>
    <row r="291" spans="1:7" x14ac:dyDescent="0.25">
      <c r="F291" s="1"/>
      <c r="G291" s="1"/>
    </row>
    <row r="292" spans="1:7" x14ac:dyDescent="0.25">
      <c r="E292" s="2" t="s">
        <v>0</v>
      </c>
      <c r="F292" s="1"/>
      <c r="G292" s="1"/>
    </row>
    <row r="293" spans="1:7" x14ac:dyDescent="0.25">
      <c r="F293" s="1"/>
      <c r="G293" s="1"/>
    </row>
    <row r="294" spans="1:7" x14ac:dyDescent="0.25">
      <c r="A294" t="s">
        <v>1</v>
      </c>
      <c r="B294" t="s">
        <v>2</v>
      </c>
      <c r="F294" s="1"/>
      <c r="G294" s="1"/>
    </row>
    <row r="295" spans="1:7" x14ac:dyDescent="0.25">
      <c r="B295" t="s">
        <v>59</v>
      </c>
      <c r="F295" s="1" t="s">
        <v>3</v>
      </c>
      <c r="G295" s="1"/>
    </row>
    <row r="296" spans="1:7" x14ac:dyDescent="0.25">
      <c r="B296" t="s">
        <v>4</v>
      </c>
      <c r="F296" s="1"/>
      <c r="G296" s="1"/>
    </row>
    <row r="297" spans="1:7" x14ac:dyDescent="0.25">
      <c r="F297" s="1"/>
      <c r="G297" s="1"/>
    </row>
    <row r="298" spans="1:7" x14ac:dyDescent="0.25">
      <c r="A298" t="s">
        <v>69</v>
      </c>
      <c r="F298" s="1"/>
      <c r="G298" s="1"/>
    </row>
    <row r="299" spans="1:7" x14ac:dyDescent="0.25">
      <c r="A299" t="s">
        <v>70</v>
      </c>
      <c r="F299" s="1"/>
      <c r="G299" s="1"/>
    </row>
    <row r="300" spans="1:7" x14ac:dyDescent="0.25">
      <c r="A300" t="s">
        <v>71</v>
      </c>
      <c r="F300" s="1"/>
      <c r="G300" s="1"/>
    </row>
    <row r="301" spans="1:7" x14ac:dyDescent="0.25">
      <c r="A301" t="s">
        <v>63</v>
      </c>
      <c r="F301" s="1"/>
      <c r="G301" s="1"/>
    </row>
    <row r="302" spans="1:7" x14ac:dyDescent="0.25">
      <c r="F302" s="1"/>
      <c r="G302" s="1"/>
    </row>
    <row r="303" spans="1:7" ht="24.95" customHeight="1" x14ac:dyDescent="0.25">
      <c r="A303" t="s">
        <v>7</v>
      </c>
      <c r="B303" t="s">
        <v>8</v>
      </c>
      <c r="C303" t="s">
        <v>9</v>
      </c>
      <c r="D303" t="s">
        <v>10</v>
      </c>
      <c r="E303" t="s">
        <v>11</v>
      </c>
      <c r="F303" s="1" t="s">
        <v>12</v>
      </c>
      <c r="G303" s="1" t="s">
        <v>13</v>
      </c>
    </row>
    <row r="304" spans="1:7" ht="24.95" customHeight="1" x14ac:dyDescent="0.25">
      <c r="A304">
        <v>1</v>
      </c>
      <c r="B304" s="2">
        <v>409</v>
      </c>
      <c r="C304">
        <v>3890</v>
      </c>
      <c r="D304" t="s">
        <v>14</v>
      </c>
      <c r="E304" t="s">
        <v>29</v>
      </c>
      <c r="F304" s="1"/>
      <c r="G304" s="1">
        <f>F304*C304</f>
        <v>0</v>
      </c>
    </row>
    <row r="305" spans="1:7" ht="24.95" customHeight="1" x14ac:dyDescent="0.25">
      <c r="A305">
        <v>2</v>
      </c>
      <c r="B305" s="2">
        <v>409</v>
      </c>
      <c r="C305">
        <v>100</v>
      </c>
      <c r="D305" t="s">
        <v>16</v>
      </c>
      <c r="E305" t="s">
        <v>30</v>
      </c>
      <c r="F305" s="1"/>
      <c r="G305" s="1">
        <f t="shared" ref="G305:G308" si="14">F305*C305</f>
        <v>0</v>
      </c>
    </row>
    <row r="306" spans="1:7" ht="24.95" customHeight="1" x14ac:dyDescent="0.25">
      <c r="A306">
        <v>3</v>
      </c>
      <c r="B306" s="2">
        <v>614</v>
      </c>
      <c r="C306">
        <v>1</v>
      </c>
      <c r="D306" t="s">
        <v>20</v>
      </c>
      <c r="E306" t="s">
        <v>21</v>
      </c>
      <c r="F306" s="1"/>
      <c r="G306" s="1">
        <f t="shared" si="14"/>
        <v>0</v>
      </c>
    </row>
    <row r="307" spans="1:7" ht="24.95" customHeight="1" x14ac:dyDescent="0.25">
      <c r="A307">
        <v>4</v>
      </c>
      <c r="B307" s="2">
        <v>624</v>
      </c>
      <c r="C307">
        <v>1</v>
      </c>
      <c r="D307" t="s">
        <v>20</v>
      </c>
      <c r="E307" t="s">
        <v>22</v>
      </c>
      <c r="F307" s="1"/>
      <c r="G307" s="1">
        <f t="shared" si="14"/>
        <v>0</v>
      </c>
    </row>
    <row r="308" spans="1:7" ht="24.95" customHeight="1" x14ac:dyDescent="0.25">
      <c r="A308">
        <v>5</v>
      </c>
      <c r="B308" s="2">
        <v>103.05</v>
      </c>
      <c r="C308">
        <v>1</v>
      </c>
      <c r="D308" t="s">
        <v>20</v>
      </c>
      <c r="E308" t="s">
        <v>23</v>
      </c>
      <c r="F308" s="1"/>
      <c r="G308" s="1">
        <f t="shared" si="14"/>
        <v>0</v>
      </c>
    </row>
    <row r="309" spans="1:7" ht="24.95" customHeight="1" x14ac:dyDescent="0.25">
      <c r="E309" s="3" t="s">
        <v>24</v>
      </c>
      <c r="F309" s="1"/>
      <c r="G309" s="1">
        <f>SUM(G304:G308)</f>
        <v>0</v>
      </c>
    </row>
    <row r="310" spans="1:7" x14ac:dyDescent="0.25">
      <c r="F310" s="1"/>
      <c r="G310" s="1"/>
    </row>
    <row r="311" spans="1:7" x14ac:dyDescent="0.25">
      <c r="F311" s="1"/>
      <c r="G311" s="1"/>
    </row>
    <row r="312" spans="1:7" x14ac:dyDescent="0.25">
      <c r="E312" s="2" t="s">
        <v>0</v>
      </c>
      <c r="F312" s="1"/>
      <c r="G312" s="1"/>
    </row>
    <row r="313" spans="1:7" x14ac:dyDescent="0.25">
      <c r="F313" s="1"/>
      <c r="G313" s="1"/>
    </row>
    <row r="314" spans="1:7" x14ac:dyDescent="0.25">
      <c r="A314" t="s">
        <v>1</v>
      </c>
      <c r="B314" t="s">
        <v>2</v>
      </c>
      <c r="F314" s="1"/>
      <c r="G314" s="1"/>
    </row>
    <row r="315" spans="1:7" x14ac:dyDescent="0.25">
      <c r="B315" t="s">
        <v>59</v>
      </c>
      <c r="F315" s="1" t="s">
        <v>3</v>
      </c>
      <c r="G315" s="1"/>
    </row>
    <row r="316" spans="1:7" x14ac:dyDescent="0.25">
      <c r="B316" t="s">
        <v>4</v>
      </c>
      <c r="F316" s="1"/>
      <c r="G316" s="1"/>
    </row>
    <row r="317" spans="1:7" x14ac:dyDescent="0.25">
      <c r="F317" s="1"/>
      <c r="G317" s="1"/>
    </row>
    <row r="318" spans="1:7" x14ac:dyDescent="0.25">
      <c r="A318" t="s">
        <v>72</v>
      </c>
      <c r="F318" s="1"/>
      <c r="G318" s="1"/>
    </row>
    <row r="319" spans="1:7" x14ac:dyDescent="0.25">
      <c r="A319" t="s">
        <v>73</v>
      </c>
      <c r="F319" s="1"/>
      <c r="G319" s="1"/>
    </row>
    <row r="320" spans="1:7" x14ac:dyDescent="0.25">
      <c r="A320" t="s">
        <v>74</v>
      </c>
      <c r="F320" s="1"/>
      <c r="G320" s="1"/>
    </row>
    <row r="321" spans="1:7" x14ac:dyDescent="0.25">
      <c r="A321" t="s">
        <v>63</v>
      </c>
      <c r="F321" s="1"/>
      <c r="G321" s="1"/>
    </row>
    <row r="322" spans="1:7" x14ac:dyDescent="0.25">
      <c r="F322" s="1"/>
      <c r="G322" s="1"/>
    </row>
    <row r="323" spans="1:7" ht="24.95" customHeight="1" x14ac:dyDescent="0.25">
      <c r="A323" t="s">
        <v>7</v>
      </c>
      <c r="B323" t="s">
        <v>8</v>
      </c>
      <c r="C323" t="s">
        <v>9</v>
      </c>
      <c r="D323" t="s">
        <v>10</v>
      </c>
      <c r="E323" t="s">
        <v>11</v>
      </c>
      <c r="F323" s="1" t="s">
        <v>12</v>
      </c>
      <c r="G323" s="1" t="s">
        <v>13</v>
      </c>
    </row>
    <row r="324" spans="1:7" ht="24.95" customHeight="1" x14ac:dyDescent="0.25">
      <c r="A324">
        <v>1</v>
      </c>
      <c r="B324" s="2">
        <v>409</v>
      </c>
      <c r="C324">
        <v>1760</v>
      </c>
      <c r="D324" t="s">
        <v>14</v>
      </c>
      <c r="E324" t="s">
        <v>29</v>
      </c>
      <c r="F324" s="1"/>
      <c r="G324" s="1">
        <f>F324*C324</f>
        <v>0</v>
      </c>
    </row>
    <row r="325" spans="1:7" ht="24.95" customHeight="1" x14ac:dyDescent="0.25">
      <c r="A325">
        <v>2</v>
      </c>
      <c r="B325" s="2">
        <v>409</v>
      </c>
      <c r="C325">
        <v>45</v>
      </c>
      <c r="D325" t="s">
        <v>16</v>
      </c>
      <c r="E325" t="s">
        <v>30</v>
      </c>
      <c r="F325" s="1"/>
      <c r="G325" s="1">
        <f t="shared" ref="G325:G328" si="15">F325*C325</f>
        <v>0</v>
      </c>
    </row>
    <row r="326" spans="1:7" ht="24.95" customHeight="1" x14ac:dyDescent="0.25">
      <c r="A326">
        <v>3</v>
      </c>
      <c r="B326" s="2">
        <v>614</v>
      </c>
      <c r="C326">
        <v>1</v>
      </c>
      <c r="D326" t="s">
        <v>20</v>
      </c>
      <c r="E326" t="s">
        <v>21</v>
      </c>
      <c r="F326" s="1"/>
      <c r="G326" s="1">
        <f t="shared" si="15"/>
        <v>0</v>
      </c>
    </row>
    <row r="327" spans="1:7" ht="24.95" customHeight="1" x14ac:dyDescent="0.25">
      <c r="A327">
        <v>4</v>
      </c>
      <c r="B327" s="2">
        <v>624</v>
      </c>
      <c r="C327">
        <v>1</v>
      </c>
      <c r="D327" t="s">
        <v>20</v>
      </c>
      <c r="E327" t="s">
        <v>22</v>
      </c>
      <c r="F327" s="1"/>
      <c r="G327" s="1">
        <f t="shared" si="15"/>
        <v>0</v>
      </c>
    </row>
    <row r="328" spans="1:7" ht="24.95" customHeight="1" x14ac:dyDescent="0.25">
      <c r="A328">
        <v>5</v>
      </c>
      <c r="B328" s="2">
        <v>103.05</v>
      </c>
      <c r="C328">
        <v>1</v>
      </c>
      <c r="D328" t="s">
        <v>20</v>
      </c>
      <c r="E328" t="s">
        <v>23</v>
      </c>
      <c r="F328" s="1"/>
      <c r="G328" s="1">
        <f t="shared" si="15"/>
        <v>0</v>
      </c>
    </row>
    <row r="329" spans="1:7" ht="24.95" customHeight="1" x14ac:dyDescent="0.25">
      <c r="E329" s="3" t="s">
        <v>24</v>
      </c>
      <c r="F329" s="1"/>
      <c r="G329" s="1">
        <f>SUM(G324:G328)</f>
        <v>0</v>
      </c>
    </row>
    <row r="330" spans="1:7" x14ac:dyDescent="0.25">
      <c r="F330" s="1"/>
      <c r="G330" s="1"/>
    </row>
    <row r="331" spans="1:7" x14ac:dyDescent="0.25">
      <c r="F331" s="1"/>
      <c r="G331" s="1"/>
    </row>
    <row r="332" spans="1:7" x14ac:dyDescent="0.25">
      <c r="E332" s="2" t="s">
        <v>0</v>
      </c>
      <c r="F332" s="1"/>
      <c r="G332" s="1"/>
    </row>
    <row r="333" spans="1:7" x14ac:dyDescent="0.25">
      <c r="F333" s="1"/>
      <c r="G333" s="1"/>
    </row>
    <row r="334" spans="1:7" x14ac:dyDescent="0.25">
      <c r="A334" t="s">
        <v>1</v>
      </c>
      <c r="B334" t="s">
        <v>2</v>
      </c>
      <c r="F334" s="1"/>
      <c r="G334" s="1"/>
    </row>
    <row r="335" spans="1:7" x14ac:dyDescent="0.25">
      <c r="B335" t="s">
        <v>59</v>
      </c>
      <c r="F335" s="1" t="s">
        <v>3</v>
      </c>
      <c r="G335" s="1"/>
    </row>
    <row r="336" spans="1:7" x14ac:dyDescent="0.25">
      <c r="B336" t="s">
        <v>4</v>
      </c>
      <c r="F336" s="1"/>
      <c r="G336" s="1"/>
    </row>
    <row r="337" spans="1:7" x14ac:dyDescent="0.25">
      <c r="F337" s="1"/>
      <c r="G337" s="1"/>
    </row>
    <row r="338" spans="1:7" x14ac:dyDescent="0.25">
      <c r="A338" t="s">
        <v>75</v>
      </c>
      <c r="F338" s="1"/>
      <c r="G338" s="1"/>
    </row>
    <row r="339" spans="1:7" x14ac:dyDescent="0.25">
      <c r="A339" t="s">
        <v>76</v>
      </c>
      <c r="F339" s="1"/>
      <c r="G339" s="1"/>
    </row>
    <row r="340" spans="1:7" x14ac:dyDescent="0.25">
      <c r="A340" t="s">
        <v>77</v>
      </c>
      <c r="F340" s="1"/>
      <c r="G340" s="1"/>
    </row>
    <row r="341" spans="1:7" x14ac:dyDescent="0.25">
      <c r="A341" t="s">
        <v>63</v>
      </c>
      <c r="F341" s="1"/>
      <c r="G341" s="1"/>
    </row>
    <row r="342" spans="1:7" x14ac:dyDescent="0.25">
      <c r="F342" s="1"/>
      <c r="G342" s="1"/>
    </row>
    <row r="343" spans="1:7" ht="24.95" customHeight="1" x14ac:dyDescent="0.25">
      <c r="A343" t="s">
        <v>7</v>
      </c>
      <c r="B343" t="s">
        <v>8</v>
      </c>
      <c r="C343" t="s">
        <v>9</v>
      </c>
      <c r="D343" t="s">
        <v>10</v>
      </c>
      <c r="E343" t="s">
        <v>11</v>
      </c>
      <c r="F343" s="1" t="s">
        <v>12</v>
      </c>
      <c r="G343" s="1" t="s">
        <v>13</v>
      </c>
    </row>
    <row r="344" spans="1:7" ht="24.95" customHeight="1" x14ac:dyDescent="0.25">
      <c r="A344">
        <v>1</v>
      </c>
      <c r="B344" s="2">
        <v>409</v>
      </c>
      <c r="C344">
        <v>5685</v>
      </c>
      <c r="D344" t="s">
        <v>14</v>
      </c>
      <c r="E344" t="s">
        <v>29</v>
      </c>
      <c r="F344" s="1"/>
      <c r="G344" s="1">
        <f>F344*C344</f>
        <v>0</v>
      </c>
    </row>
    <row r="345" spans="1:7" ht="24.95" customHeight="1" x14ac:dyDescent="0.25">
      <c r="A345">
        <v>2</v>
      </c>
      <c r="B345" s="2">
        <v>409</v>
      </c>
      <c r="C345">
        <v>145</v>
      </c>
      <c r="D345" t="s">
        <v>16</v>
      </c>
      <c r="E345" t="s">
        <v>30</v>
      </c>
      <c r="F345" s="1"/>
      <c r="G345" s="1">
        <f t="shared" ref="G345:G348" si="16">F345*C345</f>
        <v>0</v>
      </c>
    </row>
    <row r="346" spans="1:7" ht="24.95" customHeight="1" x14ac:dyDescent="0.25">
      <c r="A346">
        <v>3</v>
      </c>
      <c r="B346" s="2">
        <v>614</v>
      </c>
      <c r="C346">
        <v>1</v>
      </c>
      <c r="D346" t="s">
        <v>20</v>
      </c>
      <c r="E346" t="s">
        <v>21</v>
      </c>
      <c r="F346" s="1"/>
      <c r="G346" s="1">
        <f t="shared" si="16"/>
        <v>0</v>
      </c>
    </row>
    <row r="347" spans="1:7" ht="24.95" customHeight="1" x14ac:dyDescent="0.25">
      <c r="A347">
        <v>4</v>
      </c>
      <c r="B347" s="2">
        <v>624</v>
      </c>
      <c r="C347">
        <v>1</v>
      </c>
      <c r="D347" t="s">
        <v>20</v>
      </c>
      <c r="E347" t="s">
        <v>22</v>
      </c>
      <c r="F347" s="1"/>
      <c r="G347" s="1">
        <f t="shared" si="16"/>
        <v>0</v>
      </c>
    </row>
    <row r="348" spans="1:7" ht="24.95" customHeight="1" x14ac:dyDescent="0.25">
      <c r="A348">
        <v>5</v>
      </c>
      <c r="B348" s="2">
        <v>103.05</v>
      </c>
      <c r="C348">
        <v>1</v>
      </c>
      <c r="D348" t="s">
        <v>20</v>
      </c>
      <c r="E348" t="s">
        <v>23</v>
      </c>
      <c r="F348" s="1"/>
      <c r="G348" s="1">
        <f t="shared" si="16"/>
        <v>0</v>
      </c>
    </row>
    <row r="349" spans="1:7" ht="24.95" customHeight="1" x14ac:dyDescent="0.25">
      <c r="E349" s="3" t="s">
        <v>24</v>
      </c>
      <c r="F349" s="1"/>
      <c r="G349" s="1">
        <f>SUM(G344:G348)</f>
        <v>0</v>
      </c>
    </row>
    <row r="350" spans="1:7" x14ac:dyDescent="0.25">
      <c r="F350" s="1"/>
      <c r="G350" s="1"/>
    </row>
    <row r="351" spans="1:7" x14ac:dyDescent="0.25">
      <c r="F351" s="1"/>
      <c r="G351" s="1"/>
    </row>
    <row r="352" spans="1:7" x14ac:dyDescent="0.25">
      <c r="E352" s="2" t="s">
        <v>0</v>
      </c>
      <c r="F352" s="1"/>
      <c r="G352" s="1"/>
    </row>
    <row r="353" spans="1:7" x14ac:dyDescent="0.25">
      <c r="F353" s="1"/>
      <c r="G353" s="1"/>
    </row>
    <row r="354" spans="1:7" x14ac:dyDescent="0.25">
      <c r="A354" t="s">
        <v>1</v>
      </c>
      <c r="B354" t="s">
        <v>2</v>
      </c>
      <c r="F354" s="1"/>
      <c r="G354" s="1"/>
    </row>
    <row r="355" spans="1:7" x14ac:dyDescent="0.25">
      <c r="B355" t="s">
        <v>78</v>
      </c>
      <c r="F355" s="1" t="s">
        <v>79</v>
      </c>
      <c r="G355" s="1"/>
    </row>
    <row r="356" spans="1:7" x14ac:dyDescent="0.25">
      <c r="B356" t="s">
        <v>4</v>
      </c>
      <c r="F356" s="1"/>
      <c r="G356" s="1"/>
    </row>
    <row r="357" spans="1:7" x14ac:dyDescent="0.25">
      <c r="F357" s="1"/>
      <c r="G357" s="1"/>
    </row>
    <row r="358" spans="1:7" x14ac:dyDescent="0.25">
      <c r="A358" t="s">
        <v>80</v>
      </c>
      <c r="F358" s="1"/>
      <c r="G358" s="1"/>
    </row>
    <row r="359" spans="1:7" x14ac:dyDescent="0.25">
      <c r="A359" t="s">
        <v>35</v>
      </c>
      <c r="F359" s="1"/>
      <c r="G359" s="1"/>
    </row>
    <row r="360" spans="1:7" x14ac:dyDescent="0.25">
      <c r="A360" t="s">
        <v>81</v>
      </c>
      <c r="F360" s="1"/>
      <c r="G360" s="1"/>
    </row>
    <row r="361" spans="1:7" x14ac:dyDescent="0.25">
      <c r="A361" t="s">
        <v>82</v>
      </c>
      <c r="F361" s="1"/>
      <c r="G361" s="1"/>
    </row>
    <row r="362" spans="1:7" x14ac:dyDescent="0.25">
      <c r="F362" s="1"/>
      <c r="G362" s="1"/>
    </row>
    <row r="363" spans="1:7" ht="24.95" customHeight="1" x14ac:dyDescent="0.25">
      <c r="A363" t="s">
        <v>7</v>
      </c>
      <c r="B363" t="s">
        <v>8</v>
      </c>
      <c r="C363" t="s">
        <v>9</v>
      </c>
      <c r="D363" t="s">
        <v>10</v>
      </c>
      <c r="E363" t="s">
        <v>11</v>
      </c>
      <c r="F363" s="1" t="s">
        <v>12</v>
      </c>
      <c r="G363" s="1" t="s">
        <v>13</v>
      </c>
    </row>
    <row r="364" spans="1:7" ht="24.95" customHeight="1" x14ac:dyDescent="0.25">
      <c r="A364">
        <v>1</v>
      </c>
      <c r="B364" s="2">
        <v>409</v>
      </c>
      <c r="C364">
        <v>3770</v>
      </c>
      <c r="D364" t="s">
        <v>14</v>
      </c>
      <c r="E364" t="s">
        <v>15</v>
      </c>
      <c r="F364" s="1"/>
      <c r="G364" s="1">
        <f>F364*C364</f>
        <v>0</v>
      </c>
    </row>
    <row r="365" spans="1:7" ht="24.95" customHeight="1" x14ac:dyDescent="0.25">
      <c r="A365">
        <v>2</v>
      </c>
      <c r="B365" s="2">
        <v>409</v>
      </c>
      <c r="C365">
        <v>95</v>
      </c>
      <c r="D365" t="s">
        <v>16</v>
      </c>
      <c r="E365" t="s">
        <v>83</v>
      </c>
      <c r="F365" s="1"/>
      <c r="G365" s="1">
        <f t="shared" ref="G365:G371" si="17">F365*C365</f>
        <v>0</v>
      </c>
    </row>
    <row r="366" spans="1:7" ht="24.95" customHeight="1" x14ac:dyDescent="0.25">
      <c r="A366">
        <v>3</v>
      </c>
      <c r="B366" s="2" t="s">
        <v>18</v>
      </c>
      <c r="C366">
        <v>1415</v>
      </c>
      <c r="D366" t="s">
        <v>14</v>
      </c>
      <c r="E366" t="s">
        <v>19</v>
      </c>
      <c r="F366" s="1"/>
      <c r="G366" s="1">
        <f t="shared" si="17"/>
        <v>0</v>
      </c>
    </row>
    <row r="367" spans="1:7" ht="24.95" customHeight="1" x14ac:dyDescent="0.25">
      <c r="A367">
        <v>4</v>
      </c>
      <c r="B367" s="2">
        <v>614</v>
      </c>
      <c r="C367">
        <v>1</v>
      </c>
      <c r="D367" t="s">
        <v>20</v>
      </c>
      <c r="E367" t="s">
        <v>21</v>
      </c>
      <c r="F367" s="1"/>
      <c r="G367" s="1">
        <f t="shared" si="17"/>
        <v>0</v>
      </c>
    </row>
    <row r="368" spans="1:7" ht="24.95" customHeight="1" x14ac:dyDescent="0.25">
      <c r="A368">
        <v>5</v>
      </c>
      <c r="B368" s="2">
        <v>624</v>
      </c>
      <c r="C368">
        <v>1</v>
      </c>
      <c r="D368" t="s">
        <v>20</v>
      </c>
      <c r="E368" t="s">
        <v>22</v>
      </c>
      <c r="F368" s="1"/>
      <c r="G368" s="1">
        <f t="shared" si="17"/>
        <v>0</v>
      </c>
    </row>
    <row r="369" spans="1:7" ht="24.95" customHeight="1" x14ac:dyDescent="0.25">
      <c r="A369">
        <v>6</v>
      </c>
      <c r="B369" s="2">
        <v>103.05</v>
      </c>
      <c r="C369">
        <v>1</v>
      </c>
      <c r="D369" t="s">
        <v>20</v>
      </c>
      <c r="E369" t="s">
        <v>23</v>
      </c>
      <c r="F369" s="1"/>
      <c r="G369" s="1">
        <f t="shared" si="17"/>
        <v>0</v>
      </c>
    </row>
    <row r="370" spans="1:7" ht="24.95" customHeight="1" x14ac:dyDescent="0.25">
      <c r="A370">
        <v>7</v>
      </c>
      <c r="B370" s="2">
        <v>409</v>
      </c>
      <c r="C370">
        <v>1410</v>
      </c>
      <c r="D370" t="s">
        <v>14</v>
      </c>
      <c r="E370" t="s">
        <v>84</v>
      </c>
      <c r="F370" s="1"/>
      <c r="G370" s="1">
        <f t="shared" si="17"/>
        <v>0</v>
      </c>
    </row>
    <row r="371" spans="1:7" ht="24.95" customHeight="1" x14ac:dyDescent="0.25">
      <c r="A371">
        <v>8</v>
      </c>
      <c r="B371" s="2">
        <v>409</v>
      </c>
      <c r="C371">
        <v>35</v>
      </c>
      <c r="D371" t="s">
        <v>16</v>
      </c>
      <c r="E371" t="s">
        <v>85</v>
      </c>
      <c r="F371" s="1"/>
      <c r="G371" s="1">
        <f t="shared" si="17"/>
        <v>0</v>
      </c>
    </row>
    <row r="372" spans="1:7" ht="24.95" customHeight="1" x14ac:dyDescent="0.25">
      <c r="E372" s="3" t="s">
        <v>24</v>
      </c>
      <c r="F372" s="1"/>
      <c r="G372" s="1">
        <f>SUM(G364:G371)</f>
        <v>0</v>
      </c>
    </row>
    <row r="373" spans="1:7" x14ac:dyDescent="0.25">
      <c r="F373" s="1"/>
      <c r="G373" s="1"/>
    </row>
    <row r="374" spans="1:7" x14ac:dyDescent="0.25">
      <c r="F374" s="1"/>
      <c r="G374" s="1"/>
    </row>
    <row r="375" spans="1:7" x14ac:dyDescent="0.25">
      <c r="E375" s="2" t="s">
        <v>0</v>
      </c>
      <c r="F375" s="1"/>
      <c r="G375" s="1"/>
    </row>
    <row r="376" spans="1:7" x14ac:dyDescent="0.25">
      <c r="F376" s="1"/>
      <c r="G376" s="1"/>
    </row>
    <row r="377" spans="1:7" x14ac:dyDescent="0.25">
      <c r="A377" t="s">
        <v>1</v>
      </c>
      <c r="B377" t="s">
        <v>2</v>
      </c>
      <c r="F377" s="1"/>
      <c r="G377" s="1"/>
    </row>
    <row r="378" spans="1:7" x14ac:dyDescent="0.25">
      <c r="B378" t="s">
        <v>78</v>
      </c>
      <c r="F378" s="1" t="s">
        <v>79</v>
      </c>
      <c r="G378" s="1"/>
    </row>
    <row r="379" spans="1:7" x14ac:dyDescent="0.25">
      <c r="B379" t="s">
        <v>4</v>
      </c>
      <c r="F379" s="1"/>
      <c r="G379" s="1"/>
    </row>
    <row r="380" spans="1:7" x14ac:dyDescent="0.25">
      <c r="F380" s="1"/>
      <c r="G380" s="1"/>
    </row>
    <row r="381" spans="1:7" x14ac:dyDescent="0.25">
      <c r="A381" t="s">
        <v>86</v>
      </c>
      <c r="F381" s="1"/>
      <c r="G381" s="1"/>
    </row>
    <row r="382" spans="1:7" x14ac:dyDescent="0.25">
      <c r="A382" t="s">
        <v>87</v>
      </c>
      <c r="F382" s="1"/>
      <c r="G382" s="1"/>
    </row>
    <row r="383" spans="1:7" x14ac:dyDescent="0.25">
      <c r="A383" t="s">
        <v>88</v>
      </c>
      <c r="F383" s="1"/>
      <c r="G383" s="1"/>
    </row>
    <row r="384" spans="1:7" x14ac:dyDescent="0.25">
      <c r="A384" t="s">
        <v>6</v>
      </c>
      <c r="F384" s="1"/>
      <c r="G384" s="1"/>
    </row>
    <row r="385" spans="1:7" x14ac:dyDescent="0.25">
      <c r="F385" s="1"/>
      <c r="G385" s="1"/>
    </row>
    <row r="386" spans="1:7" ht="24.95" customHeight="1" x14ac:dyDescent="0.25">
      <c r="A386" t="s">
        <v>7</v>
      </c>
      <c r="B386" t="s">
        <v>8</v>
      </c>
      <c r="C386" t="s">
        <v>9</v>
      </c>
      <c r="D386" t="s">
        <v>10</v>
      </c>
      <c r="E386" t="s">
        <v>11</v>
      </c>
      <c r="F386" s="1" t="s">
        <v>12</v>
      </c>
      <c r="G386" s="1" t="s">
        <v>13</v>
      </c>
    </row>
    <row r="387" spans="1:7" ht="24.95" customHeight="1" x14ac:dyDescent="0.25">
      <c r="A387">
        <v>1</v>
      </c>
      <c r="B387" s="2">
        <v>409</v>
      </c>
      <c r="C387">
        <v>4205</v>
      </c>
      <c r="D387" t="s">
        <v>14</v>
      </c>
      <c r="E387" t="s">
        <v>15</v>
      </c>
      <c r="F387" s="1"/>
      <c r="G387" s="1">
        <f>F387*C387</f>
        <v>0</v>
      </c>
    </row>
    <row r="388" spans="1:7" ht="24.95" customHeight="1" x14ac:dyDescent="0.25">
      <c r="A388">
        <v>2</v>
      </c>
      <c r="B388" s="2">
        <v>409</v>
      </c>
      <c r="C388">
        <v>105</v>
      </c>
      <c r="D388" t="s">
        <v>16</v>
      </c>
      <c r="E388" t="s">
        <v>83</v>
      </c>
      <c r="F388" s="1"/>
      <c r="G388" s="1">
        <f t="shared" ref="G388:G392" si="18">F388*C388</f>
        <v>0</v>
      </c>
    </row>
    <row r="389" spans="1:7" ht="24.95" customHeight="1" x14ac:dyDescent="0.25">
      <c r="A389">
        <v>3</v>
      </c>
      <c r="B389" s="2" t="s">
        <v>18</v>
      </c>
      <c r="C389">
        <v>1580</v>
      </c>
      <c r="D389" t="s">
        <v>14</v>
      </c>
      <c r="E389" t="s">
        <v>19</v>
      </c>
      <c r="F389" s="1"/>
      <c r="G389" s="1">
        <f t="shared" si="18"/>
        <v>0</v>
      </c>
    </row>
    <row r="390" spans="1:7" ht="24.95" customHeight="1" x14ac:dyDescent="0.25">
      <c r="A390">
        <v>4</v>
      </c>
      <c r="B390" s="2">
        <v>614</v>
      </c>
      <c r="C390">
        <v>1</v>
      </c>
      <c r="D390" t="s">
        <v>20</v>
      </c>
      <c r="E390" t="s">
        <v>21</v>
      </c>
      <c r="F390" s="1"/>
      <c r="G390" s="1">
        <f t="shared" si="18"/>
        <v>0</v>
      </c>
    </row>
    <row r="391" spans="1:7" ht="24.95" customHeight="1" x14ac:dyDescent="0.25">
      <c r="A391">
        <v>5</v>
      </c>
      <c r="B391" s="2">
        <v>624</v>
      </c>
      <c r="C391">
        <v>1</v>
      </c>
      <c r="D391" t="s">
        <v>20</v>
      </c>
      <c r="E391" t="s">
        <v>22</v>
      </c>
      <c r="F391" s="1"/>
      <c r="G391" s="1">
        <f t="shared" si="18"/>
        <v>0</v>
      </c>
    </row>
    <row r="392" spans="1:7" ht="24.95" customHeight="1" x14ac:dyDescent="0.25">
      <c r="A392">
        <v>6</v>
      </c>
      <c r="B392" s="2">
        <v>103.05</v>
      </c>
      <c r="C392">
        <v>1</v>
      </c>
      <c r="D392" t="s">
        <v>20</v>
      </c>
      <c r="E392" t="s">
        <v>23</v>
      </c>
      <c r="F392" s="1"/>
      <c r="G392" s="1">
        <f t="shared" si="18"/>
        <v>0</v>
      </c>
    </row>
    <row r="393" spans="1:7" ht="24.95" customHeight="1" x14ac:dyDescent="0.25">
      <c r="E393" s="3" t="s">
        <v>24</v>
      </c>
      <c r="F393" s="1"/>
      <c r="G393" s="1">
        <f>SUM(G387:G392)</f>
        <v>0</v>
      </c>
    </row>
    <row r="394" spans="1:7" x14ac:dyDescent="0.25">
      <c r="F394" s="1"/>
      <c r="G394" s="1"/>
    </row>
    <row r="395" spans="1:7" x14ac:dyDescent="0.25">
      <c r="F395" s="1"/>
      <c r="G395" s="1"/>
    </row>
    <row r="396" spans="1:7" x14ac:dyDescent="0.25">
      <c r="E396" s="2" t="s">
        <v>0</v>
      </c>
      <c r="F396" s="1"/>
      <c r="G396" s="1"/>
    </row>
    <row r="397" spans="1:7" x14ac:dyDescent="0.25">
      <c r="F397" s="1"/>
      <c r="G397" s="1"/>
    </row>
    <row r="398" spans="1:7" x14ac:dyDescent="0.25">
      <c r="A398" t="s">
        <v>1</v>
      </c>
      <c r="B398" t="s">
        <v>2</v>
      </c>
      <c r="F398" s="1"/>
      <c r="G398" s="1"/>
    </row>
    <row r="399" spans="1:7" x14ac:dyDescent="0.25">
      <c r="B399" t="s">
        <v>78</v>
      </c>
      <c r="F399" s="1" t="s">
        <v>79</v>
      </c>
      <c r="G399" s="1"/>
    </row>
    <row r="400" spans="1:7" x14ac:dyDescent="0.25">
      <c r="B400" t="s">
        <v>4</v>
      </c>
      <c r="F400" s="1"/>
      <c r="G400" s="1"/>
    </row>
    <row r="401" spans="1:7" x14ac:dyDescent="0.25">
      <c r="F401" s="1"/>
      <c r="G401" s="1"/>
    </row>
    <row r="402" spans="1:7" x14ac:dyDescent="0.25">
      <c r="A402" t="s">
        <v>89</v>
      </c>
      <c r="F402" s="1"/>
      <c r="G402" s="1"/>
    </row>
    <row r="403" spans="1:7" x14ac:dyDescent="0.25">
      <c r="A403" t="s">
        <v>70</v>
      </c>
      <c r="F403" s="1"/>
      <c r="G403" s="1"/>
    </row>
    <row r="404" spans="1:7" x14ac:dyDescent="0.25">
      <c r="A404" t="s">
        <v>90</v>
      </c>
      <c r="F404" s="1"/>
      <c r="G404" s="1"/>
    </row>
    <row r="405" spans="1:7" x14ac:dyDescent="0.25">
      <c r="A405" t="s">
        <v>6</v>
      </c>
      <c r="F405" s="1"/>
      <c r="G405" s="1"/>
    </row>
    <row r="406" spans="1:7" x14ac:dyDescent="0.25">
      <c r="F406" s="1"/>
      <c r="G406" s="1"/>
    </row>
    <row r="407" spans="1:7" ht="24.95" customHeight="1" x14ac:dyDescent="0.25">
      <c r="A407" t="s">
        <v>7</v>
      </c>
      <c r="B407" t="s">
        <v>8</v>
      </c>
      <c r="C407" t="s">
        <v>9</v>
      </c>
      <c r="D407" t="s">
        <v>10</v>
      </c>
      <c r="E407" t="s">
        <v>11</v>
      </c>
      <c r="F407" s="1" t="s">
        <v>12</v>
      </c>
      <c r="G407" s="1" t="s">
        <v>13</v>
      </c>
    </row>
    <row r="408" spans="1:7" ht="24.95" customHeight="1" x14ac:dyDescent="0.25">
      <c r="A408">
        <v>1</v>
      </c>
      <c r="B408" s="2">
        <v>409</v>
      </c>
      <c r="C408">
        <v>3770</v>
      </c>
      <c r="D408" t="s">
        <v>14</v>
      </c>
      <c r="E408" t="s">
        <v>15</v>
      </c>
      <c r="F408" s="1"/>
      <c r="G408" s="1">
        <f>F408*C408</f>
        <v>0</v>
      </c>
    </row>
    <row r="409" spans="1:7" ht="24.95" customHeight="1" x14ac:dyDescent="0.25">
      <c r="A409">
        <v>2</v>
      </c>
      <c r="B409" s="2">
        <v>409</v>
      </c>
      <c r="C409">
        <v>95</v>
      </c>
      <c r="D409" t="s">
        <v>16</v>
      </c>
      <c r="E409" t="s">
        <v>30</v>
      </c>
      <c r="F409" s="1"/>
      <c r="G409" s="1">
        <f t="shared" ref="G409:G413" si="19">F409*C409</f>
        <v>0</v>
      </c>
    </row>
    <row r="410" spans="1:7" ht="24.95" customHeight="1" x14ac:dyDescent="0.25">
      <c r="A410">
        <v>3</v>
      </c>
      <c r="B410" s="2" t="s">
        <v>18</v>
      </c>
      <c r="C410">
        <v>1415</v>
      </c>
      <c r="D410" t="s">
        <v>14</v>
      </c>
      <c r="E410" t="s">
        <v>19</v>
      </c>
      <c r="F410" s="1"/>
      <c r="G410" s="1">
        <f t="shared" si="19"/>
        <v>0</v>
      </c>
    </row>
    <row r="411" spans="1:7" ht="24.95" customHeight="1" x14ac:dyDescent="0.25">
      <c r="A411">
        <v>4</v>
      </c>
      <c r="B411" s="2">
        <v>614</v>
      </c>
      <c r="C411">
        <v>1</v>
      </c>
      <c r="D411" t="s">
        <v>20</v>
      </c>
      <c r="E411" t="s">
        <v>21</v>
      </c>
      <c r="F411" s="1"/>
      <c r="G411" s="1">
        <f t="shared" si="19"/>
        <v>0</v>
      </c>
    </row>
    <row r="412" spans="1:7" ht="24.95" customHeight="1" x14ac:dyDescent="0.25">
      <c r="A412">
        <v>5</v>
      </c>
      <c r="B412" s="2">
        <v>624</v>
      </c>
      <c r="C412">
        <v>1</v>
      </c>
      <c r="D412" t="s">
        <v>20</v>
      </c>
      <c r="E412" t="s">
        <v>22</v>
      </c>
      <c r="F412" s="1"/>
      <c r="G412" s="1">
        <f t="shared" si="19"/>
        <v>0</v>
      </c>
    </row>
    <row r="413" spans="1:7" ht="24.95" customHeight="1" x14ac:dyDescent="0.25">
      <c r="A413">
        <v>6</v>
      </c>
      <c r="B413" s="2">
        <v>103.05</v>
      </c>
      <c r="C413">
        <v>1</v>
      </c>
      <c r="D413" t="s">
        <v>20</v>
      </c>
      <c r="E413" t="s">
        <v>23</v>
      </c>
      <c r="F413" s="1"/>
      <c r="G413" s="1">
        <f t="shared" si="19"/>
        <v>0</v>
      </c>
    </row>
    <row r="414" spans="1:7" ht="24.95" customHeight="1" x14ac:dyDescent="0.25">
      <c r="E414" s="3" t="s">
        <v>24</v>
      </c>
      <c r="F414" s="1"/>
      <c r="G414" s="1">
        <f>SUM(G408:G413)</f>
        <v>0</v>
      </c>
    </row>
    <row r="415" spans="1:7" x14ac:dyDescent="0.25">
      <c r="F415" s="1"/>
      <c r="G415" s="1"/>
    </row>
    <row r="416" spans="1:7" x14ac:dyDescent="0.25">
      <c r="F416" s="1"/>
      <c r="G416" s="1"/>
    </row>
    <row r="417" spans="1:7" x14ac:dyDescent="0.25">
      <c r="E417" s="2" t="s">
        <v>0</v>
      </c>
      <c r="F417" s="1"/>
      <c r="G417" s="1"/>
    </row>
    <row r="418" spans="1:7" x14ac:dyDescent="0.25">
      <c r="F418" s="1"/>
      <c r="G418" s="1"/>
    </row>
    <row r="419" spans="1:7" x14ac:dyDescent="0.25">
      <c r="A419" t="s">
        <v>1</v>
      </c>
      <c r="B419" t="s">
        <v>2</v>
      </c>
      <c r="F419" s="1"/>
      <c r="G419" s="1"/>
    </row>
    <row r="420" spans="1:7" x14ac:dyDescent="0.25">
      <c r="B420" t="s">
        <v>78</v>
      </c>
      <c r="F420" s="1" t="s">
        <v>79</v>
      </c>
      <c r="G420" s="1"/>
    </row>
    <row r="421" spans="1:7" x14ac:dyDescent="0.25">
      <c r="B421" t="s">
        <v>4</v>
      </c>
      <c r="F421" s="1"/>
      <c r="G421" s="1"/>
    </row>
    <row r="422" spans="1:7" x14ac:dyDescent="0.25">
      <c r="F422" s="1"/>
      <c r="G422" s="1"/>
    </row>
    <row r="423" spans="1:7" x14ac:dyDescent="0.25">
      <c r="A423" t="s">
        <v>91</v>
      </c>
      <c r="F423" s="1"/>
      <c r="G423" s="1"/>
    </row>
    <row r="424" spans="1:7" x14ac:dyDescent="0.25">
      <c r="A424" t="s">
        <v>92</v>
      </c>
      <c r="F424" s="1"/>
      <c r="G424" s="1"/>
    </row>
    <row r="425" spans="1:7" x14ac:dyDescent="0.25">
      <c r="A425" t="s">
        <v>93</v>
      </c>
      <c r="F425" s="1"/>
      <c r="G425" s="1"/>
    </row>
    <row r="426" spans="1:7" x14ac:dyDescent="0.25">
      <c r="A426" t="s">
        <v>6</v>
      </c>
      <c r="F426" s="1"/>
      <c r="G426" s="1"/>
    </row>
    <row r="427" spans="1:7" x14ac:dyDescent="0.25">
      <c r="F427" s="1"/>
      <c r="G427" s="1"/>
    </row>
    <row r="428" spans="1:7" ht="24.95" customHeight="1" x14ac:dyDescent="0.25">
      <c r="A428" t="s">
        <v>7</v>
      </c>
      <c r="B428" t="s">
        <v>8</v>
      </c>
      <c r="C428" t="s">
        <v>9</v>
      </c>
      <c r="D428" t="s">
        <v>10</v>
      </c>
      <c r="E428" t="s">
        <v>11</v>
      </c>
      <c r="F428" s="1" t="s">
        <v>12</v>
      </c>
      <c r="G428" s="1" t="s">
        <v>13</v>
      </c>
    </row>
    <row r="429" spans="1:7" ht="24.95" customHeight="1" x14ac:dyDescent="0.25">
      <c r="A429">
        <v>1</v>
      </c>
      <c r="B429" s="2" t="s">
        <v>18</v>
      </c>
      <c r="C429">
        <v>8450</v>
      </c>
      <c r="D429" t="s">
        <v>14</v>
      </c>
      <c r="E429" t="s">
        <v>19</v>
      </c>
      <c r="F429" s="1"/>
      <c r="G429" s="1">
        <f>F429*C429</f>
        <v>0</v>
      </c>
    </row>
    <row r="430" spans="1:7" ht="24.95" customHeight="1" x14ac:dyDescent="0.25">
      <c r="A430">
        <v>2</v>
      </c>
      <c r="B430" s="2">
        <v>614</v>
      </c>
      <c r="C430">
        <v>1</v>
      </c>
      <c r="D430" t="s">
        <v>20</v>
      </c>
      <c r="E430" t="s">
        <v>21</v>
      </c>
      <c r="F430" s="1"/>
      <c r="G430" s="1">
        <f t="shared" ref="G430:G432" si="20">F430*C430</f>
        <v>0</v>
      </c>
    </row>
    <row r="431" spans="1:7" ht="24.95" customHeight="1" x14ac:dyDescent="0.25">
      <c r="A431">
        <v>3</v>
      </c>
      <c r="B431" s="2">
        <v>624</v>
      </c>
      <c r="C431">
        <v>1</v>
      </c>
      <c r="D431" t="s">
        <v>20</v>
      </c>
      <c r="E431" t="s">
        <v>22</v>
      </c>
      <c r="F431" s="1"/>
      <c r="G431" s="1">
        <f t="shared" si="20"/>
        <v>0</v>
      </c>
    </row>
    <row r="432" spans="1:7" ht="24.95" customHeight="1" x14ac:dyDescent="0.25">
      <c r="A432">
        <v>4</v>
      </c>
      <c r="B432" s="2">
        <v>103.05</v>
      </c>
      <c r="C432">
        <v>1</v>
      </c>
      <c r="D432" t="s">
        <v>20</v>
      </c>
      <c r="E432" t="s">
        <v>23</v>
      </c>
      <c r="F432" s="1"/>
      <c r="G432" s="1">
        <f t="shared" si="20"/>
        <v>0</v>
      </c>
    </row>
    <row r="433" spans="1:7" ht="24.95" customHeight="1" x14ac:dyDescent="0.25">
      <c r="E433" s="3" t="s">
        <v>24</v>
      </c>
      <c r="F433" s="1"/>
      <c r="G433" s="1">
        <f>SUM(G429:G432)</f>
        <v>0</v>
      </c>
    </row>
    <row r="434" spans="1:7" x14ac:dyDescent="0.25">
      <c r="F434" s="1"/>
      <c r="G434" s="1"/>
    </row>
    <row r="435" spans="1:7" x14ac:dyDescent="0.25">
      <c r="F435" s="1"/>
      <c r="G435" s="1"/>
    </row>
    <row r="436" spans="1:7" x14ac:dyDescent="0.25">
      <c r="E436" s="2" t="s">
        <v>0</v>
      </c>
      <c r="F436" s="1"/>
      <c r="G436" s="1"/>
    </row>
    <row r="437" spans="1:7" x14ac:dyDescent="0.25">
      <c r="F437" s="1"/>
      <c r="G437" s="1"/>
    </row>
    <row r="438" spans="1:7" x14ac:dyDescent="0.25">
      <c r="A438" t="s">
        <v>1</v>
      </c>
      <c r="B438" t="s">
        <v>2</v>
      </c>
      <c r="F438" s="1"/>
      <c r="G438" s="1"/>
    </row>
    <row r="439" spans="1:7" x14ac:dyDescent="0.25">
      <c r="B439" t="s">
        <v>94</v>
      </c>
      <c r="F439" s="1" t="s">
        <v>3</v>
      </c>
      <c r="G439" s="1"/>
    </row>
    <row r="440" spans="1:7" x14ac:dyDescent="0.25">
      <c r="B440" t="s">
        <v>4</v>
      </c>
      <c r="F440" s="1"/>
      <c r="G440" s="1"/>
    </row>
    <row r="441" spans="1:7" x14ac:dyDescent="0.25">
      <c r="F441" s="1"/>
      <c r="G441" s="1"/>
    </row>
    <row r="442" spans="1:7" x14ac:dyDescent="0.25">
      <c r="A442" t="s">
        <v>95</v>
      </c>
      <c r="F442" s="1"/>
      <c r="G442" s="1"/>
    </row>
    <row r="443" spans="1:7" x14ac:dyDescent="0.25">
      <c r="A443" t="s">
        <v>96</v>
      </c>
      <c r="F443" s="1"/>
      <c r="G443" s="1"/>
    </row>
    <row r="444" spans="1:7" x14ac:dyDescent="0.25">
      <c r="A444" t="s">
        <v>97</v>
      </c>
      <c r="F444" s="1"/>
      <c r="G444" s="1"/>
    </row>
    <row r="445" spans="1:7" x14ac:dyDescent="0.25">
      <c r="A445" t="s">
        <v>98</v>
      </c>
      <c r="F445" s="1"/>
      <c r="G445" s="1"/>
    </row>
    <row r="446" spans="1:7" x14ac:dyDescent="0.25">
      <c r="F446" s="1"/>
      <c r="G446" s="1"/>
    </row>
    <row r="447" spans="1:7" ht="24.95" customHeight="1" x14ac:dyDescent="0.25">
      <c r="A447" t="s">
        <v>7</v>
      </c>
      <c r="B447" t="s">
        <v>8</v>
      </c>
      <c r="C447" t="s">
        <v>9</v>
      </c>
      <c r="D447" t="s">
        <v>10</v>
      </c>
      <c r="E447" t="s">
        <v>11</v>
      </c>
      <c r="F447" s="1" t="s">
        <v>12</v>
      </c>
      <c r="G447" s="1" t="s">
        <v>13</v>
      </c>
    </row>
    <row r="448" spans="1:7" ht="24.95" customHeight="1" x14ac:dyDescent="0.25">
      <c r="A448">
        <v>1</v>
      </c>
      <c r="B448" s="2">
        <v>409</v>
      </c>
      <c r="C448">
        <v>2995</v>
      </c>
      <c r="D448" t="s">
        <v>14</v>
      </c>
      <c r="E448" t="s">
        <v>99</v>
      </c>
      <c r="F448" s="1"/>
      <c r="G448" s="1">
        <f>F448*C448</f>
        <v>0</v>
      </c>
    </row>
    <row r="449" spans="1:7" ht="24.95" customHeight="1" x14ac:dyDescent="0.25">
      <c r="A449">
        <v>2</v>
      </c>
      <c r="B449" s="2">
        <v>409</v>
      </c>
      <c r="C449">
        <v>75</v>
      </c>
      <c r="D449" t="s">
        <v>16</v>
      </c>
      <c r="E449" t="s">
        <v>100</v>
      </c>
      <c r="F449" s="1"/>
      <c r="G449" s="1">
        <f t="shared" ref="G449:G455" si="21">F449*C449</f>
        <v>0</v>
      </c>
    </row>
    <row r="450" spans="1:7" ht="24.95" customHeight="1" x14ac:dyDescent="0.25">
      <c r="A450">
        <v>3</v>
      </c>
      <c r="B450" s="2">
        <v>409</v>
      </c>
      <c r="C450">
        <v>2995</v>
      </c>
      <c r="D450" t="s">
        <v>14</v>
      </c>
      <c r="E450" t="s">
        <v>101</v>
      </c>
      <c r="F450" s="1"/>
      <c r="G450" s="1">
        <f t="shared" si="21"/>
        <v>0</v>
      </c>
    </row>
    <row r="451" spans="1:7" ht="24.95" customHeight="1" x14ac:dyDescent="0.25">
      <c r="A451">
        <v>4</v>
      </c>
      <c r="B451" s="2">
        <v>409</v>
      </c>
      <c r="C451">
        <v>75</v>
      </c>
      <c r="D451" t="s">
        <v>16</v>
      </c>
      <c r="E451" t="s">
        <v>102</v>
      </c>
      <c r="F451" s="1"/>
      <c r="G451" s="1">
        <f t="shared" si="21"/>
        <v>0</v>
      </c>
    </row>
    <row r="452" spans="1:7" ht="24.95" customHeight="1" x14ac:dyDescent="0.25">
      <c r="A452">
        <v>5</v>
      </c>
      <c r="B452" s="2" t="s">
        <v>18</v>
      </c>
      <c r="C452">
        <v>1125</v>
      </c>
      <c r="D452" t="s">
        <v>14</v>
      </c>
      <c r="E452" t="s">
        <v>19</v>
      </c>
      <c r="F452" s="1"/>
      <c r="G452" s="1">
        <f t="shared" si="21"/>
        <v>0</v>
      </c>
    </row>
    <row r="453" spans="1:7" ht="24.95" customHeight="1" x14ac:dyDescent="0.25">
      <c r="A453">
        <v>6</v>
      </c>
      <c r="B453" s="2">
        <v>614</v>
      </c>
      <c r="C453">
        <v>1</v>
      </c>
      <c r="D453" t="s">
        <v>20</v>
      </c>
      <c r="E453" t="s">
        <v>21</v>
      </c>
      <c r="F453" s="1"/>
      <c r="G453" s="1">
        <f t="shared" si="21"/>
        <v>0</v>
      </c>
    </row>
    <row r="454" spans="1:7" ht="24.95" customHeight="1" x14ac:dyDescent="0.25">
      <c r="A454">
        <v>7</v>
      </c>
      <c r="B454" s="2">
        <v>624</v>
      </c>
      <c r="C454">
        <v>1</v>
      </c>
      <c r="D454" t="s">
        <v>20</v>
      </c>
      <c r="E454" t="s">
        <v>22</v>
      </c>
      <c r="F454" s="1"/>
      <c r="G454" s="1">
        <f t="shared" si="21"/>
        <v>0</v>
      </c>
    </row>
    <row r="455" spans="1:7" ht="24.95" customHeight="1" x14ac:dyDescent="0.25">
      <c r="A455">
        <v>8</v>
      </c>
      <c r="B455" s="2">
        <v>103.05</v>
      </c>
      <c r="C455">
        <v>1</v>
      </c>
      <c r="D455" t="s">
        <v>20</v>
      </c>
      <c r="E455" t="s">
        <v>23</v>
      </c>
      <c r="F455" s="1"/>
      <c r="G455" s="1">
        <f t="shared" si="21"/>
        <v>0</v>
      </c>
    </row>
    <row r="456" spans="1:7" ht="24.95" customHeight="1" x14ac:dyDescent="0.25">
      <c r="E456" s="3" t="s">
        <v>24</v>
      </c>
      <c r="F456" s="1"/>
      <c r="G456" s="1">
        <f>SUM(G448:G455)</f>
        <v>0</v>
      </c>
    </row>
    <row r="457" spans="1:7" x14ac:dyDescent="0.25">
      <c r="F457" s="1"/>
      <c r="G457" s="1"/>
    </row>
    <row r="458" spans="1:7" x14ac:dyDescent="0.25">
      <c r="F458" s="1"/>
      <c r="G458" s="1"/>
    </row>
    <row r="459" spans="1:7" x14ac:dyDescent="0.25">
      <c r="E459" s="2" t="s">
        <v>0</v>
      </c>
      <c r="F459" s="1"/>
      <c r="G459" s="1"/>
    </row>
    <row r="460" spans="1:7" x14ac:dyDescent="0.25">
      <c r="F460" s="1"/>
      <c r="G460" s="1"/>
    </row>
    <row r="461" spans="1:7" x14ac:dyDescent="0.25">
      <c r="A461" t="s">
        <v>1</v>
      </c>
      <c r="B461" t="s">
        <v>2</v>
      </c>
      <c r="F461" s="1"/>
      <c r="G461" s="1"/>
    </row>
    <row r="462" spans="1:7" x14ac:dyDescent="0.25">
      <c r="B462" t="s">
        <v>94</v>
      </c>
      <c r="F462" s="1" t="s">
        <v>3</v>
      </c>
      <c r="G462" s="1"/>
    </row>
    <row r="463" spans="1:7" x14ac:dyDescent="0.25">
      <c r="B463" t="s">
        <v>4</v>
      </c>
      <c r="F463" s="1"/>
      <c r="G463" s="1"/>
    </row>
    <row r="464" spans="1:7" x14ac:dyDescent="0.25">
      <c r="F464" s="1"/>
      <c r="G464" s="1"/>
    </row>
    <row r="465" spans="1:7" x14ac:dyDescent="0.25">
      <c r="A465" t="s">
        <v>103</v>
      </c>
      <c r="F465" s="1"/>
      <c r="G465" s="1"/>
    </row>
    <row r="466" spans="1:7" x14ac:dyDescent="0.25">
      <c r="A466" t="s">
        <v>104</v>
      </c>
      <c r="F466" s="1"/>
      <c r="G466" s="1"/>
    </row>
    <row r="467" spans="1:7" x14ac:dyDescent="0.25">
      <c r="A467" t="s">
        <v>105</v>
      </c>
      <c r="F467" s="1"/>
      <c r="G467" s="1"/>
    </row>
    <row r="468" spans="1:7" x14ac:dyDescent="0.25">
      <c r="A468" t="s">
        <v>98</v>
      </c>
      <c r="F468" s="1"/>
      <c r="G468" s="1"/>
    </row>
    <row r="469" spans="1:7" x14ac:dyDescent="0.25">
      <c r="F469" s="1"/>
      <c r="G469" s="1"/>
    </row>
    <row r="470" spans="1:7" ht="24.95" customHeight="1" x14ac:dyDescent="0.25">
      <c r="A470" t="s">
        <v>7</v>
      </c>
      <c r="B470" t="s">
        <v>8</v>
      </c>
      <c r="C470" t="s">
        <v>9</v>
      </c>
      <c r="D470" t="s">
        <v>10</v>
      </c>
      <c r="E470" t="s">
        <v>11</v>
      </c>
      <c r="F470" s="1" t="s">
        <v>12</v>
      </c>
      <c r="G470" s="1" t="s">
        <v>13</v>
      </c>
    </row>
    <row r="471" spans="1:7" ht="24.95" customHeight="1" x14ac:dyDescent="0.25">
      <c r="A471">
        <v>1</v>
      </c>
      <c r="B471" s="2">
        <v>409</v>
      </c>
      <c r="C471">
        <v>2180</v>
      </c>
      <c r="D471" t="s">
        <v>14</v>
      </c>
      <c r="E471" t="s">
        <v>99</v>
      </c>
      <c r="F471" s="1"/>
      <c r="G471" s="1">
        <f>F471*C471</f>
        <v>0</v>
      </c>
    </row>
    <row r="472" spans="1:7" ht="24.95" customHeight="1" x14ac:dyDescent="0.25">
      <c r="A472">
        <v>2</v>
      </c>
      <c r="B472" s="2">
        <v>409</v>
      </c>
      <c r="C472">
        <v>55</v>
      </c>
      <c r="D472" t="s">
        <v>16</v>
      </c>
      <c r="E472" t="s">
        <v>100</v>
      </c>
      <c r="F472" s="1"/>
      <c r="G472" s="1">
        <f t="shared" ref="G472:G478" si="22">F472*C472</f>
        <v>0</v>
      </c>
    </row>
    <row r="473" spans="1:7" ht="24.95" customHeight="1" x14ac:dyDescent="0.25">
      <c r="A473">
        <v>3</v>
      </c>
      <c r="B473" s="2">
        <v>409</v>
      </c>
      <c r="C473">
        <v>2180</v>
      </c>
      <c r="D473" t="s">
        <v>14</v>
      </c>
      <c r="E473" t="s">
        <v>101</v>
      </c>
      <c r="F473" s="1"/>
      <c r="G473" s="1">
        <f t="shared" si="22"/>
        <v>0</v>
      </c>
    </row>
    <row r="474" spans="1:7" ht="24.95" customHeight="1" x14ac:dyDescent="0.25">
      <c r="A474">
        <v>4</v>
      </c>
      <c r="B474" s="2">
        <v>409</v>
      </c>
      <c r="C474">
        <v>55</v>
      </c>
      <c r="D474" t="s">
        <v>16</v>
      </c>
      <c r="E474" t="s">
        <v>102</v>
      </c>
      <c r="F474" s="1"/>
      <c r="G474" s="1">
        <f t="shared" si="22"/>
        <v>0</v>
      </c>
    </row>
    <row r="475" spans="1:7" ht="24.95" customHeight="1" x14ac:dyDescent="0.25">
      <c r="A475">
        <v>5</v>
      </c>
      <c r="B475" s="2" t="s">
        <v>18</v>
      </c>
      <c r="C475">
        <v>820</v>
      </c>
      <c r="D475" t="s">
        <v>14</v>
      </c>
      <c r="E475" t="s">
        <v>19</v>
      </c>
      <c r="F475" s="1"/>
      <c r="G475" s="1">
        <f t="shared" si="22"/>
        <v>0</v>
      </c>
    </row>
    <row r="476" spans="1:7" ht="24.95" customHeight="1" x14ac:dyDescent="0.25">
      <c r="A476">
        <v>6</v>
      </c>
      <c r="B476" s="2">
        <v>614</v>
      </c>
      <c r="C476">
        <v>1</v>
      </c>
      <c r="D476" t="s">
        <v>20</v>
      </c>
      <c r="E476" t="s">
        <v>21</v>
      </c>
      <c r="F476" s="1"/>
      <c r="G476" s="1">
        <f t="shared" si="22"/>
        <v>0</v>
      </c>
    </row>
    <row r="477" spans="1:7" ht="24.95" customHeight="1" x14ac:dyDescent="0.25">
      <c r="A477">
        <v>7</v>
      </c>
      <c r="B477" s="2">
        <v>624</v>
      </c>
      <c r="C477">
        <v>1</v>
      </c>
      <c r="D477" t="s">
        <v>20</v>
      </c>
      <c r="E477" t="s">
        <v>22</v>
      </c>
      <c r="F477" s="1"/>
      <c r="G477" s="1">
        <f t="shared" si="22"/>
        <v>0</v>
      </c>
    </row>
    <row r="478" spans="1:7" ht="24.95" customHeight="1" x14ac:dyDescent="0.25">
      <c r="A478">
        <v>8</v>
      </c>
      <c r="B478" s="2">
        <v>103.05</v>
      </c>
      <c r="C478">
        <v>1</v>
      </c>
      <c r="D478" t="s">
        <v>20</v>
      </c>
      <c r="E478" t="s">
        <v>23</v>
      </c>
      <c r="F478" s="1"/>
      <c r="G478" s="1">
        <f t="shared" si="22"/>
        <v>0</v>
      </c>
    </row>
    <row r="479" spans="1:7" ht="24.95" customHeight="1" x14ac:dyDescent="0.25">
      <c r="E479" s="3" t="s">
        <v>24</v>
      </c>
      <c r="F479" s="1"/>
      <c r="G479" s="1">
        <f>SUM(G471:G478)</f>
        <v>0</v>
      </c>
    </row>
    <row r="480" spans="1:7" x14ac:dyDescent="0.25">
      <c r="F480" s="1"/>
      <c r="G480" s="1"/>
    </row>
    <row r="481" spans="1:7" x14ac:dyDescent="0.25">
      <c r="F481" s="1"/>
      <c r="G481" s="1"/>
    </row>
    <row r="482" spans="1:7" x14ac:dyDescent="0.25">
      <c r="E482" s="2" t="s">
        <v>0</v>
      </c>
      <c r="F482" s="1"/>
      <c r="G482" s="1"/>
    </row>
    <row r="483" spans="1:7" x14ac:dyDescent="0.25">
      <c r="F483" s="1"/>
      <c r="G483" s="1"/>
    </row>
    <row r="484" spans="1:7" x14ac:dyDescent="0.25">
      <c r="A484" t="s">
        <v>1</v>
      </c>
      <c r="B484" t="s">
        <v>2</v>
      </c>
      <c r="F484" s="1"/>
      <c r="G484" s="1"/>
    </row>
    <row r="485" spans="1:7" x14ac:dyDescent="0.25">
      <c r="B485" t="s">
        <v>94</v>
      </c>
      <c r="F485" s="1" t="s">
        <v>3</v>
      </c>
      <c r="G485" s="1"/>
    </row>
    <row r="486" spans="1:7" x14ac:dyDescent="0.25">
      <c r="B486" t="s">
        <v>4</v>
      </c>
      <c r="F486" s="1"/>
      <c r="G486" s="1"/>
    </row>
    <row r="487" spans="1:7" x14ac:dyDescent="0.25">
      <c r="F487" s="1"/>
      <c r="G487" s="1"/>
    </row>
    <row r="488" spans="1:7" x14ac:dyDescent="0.25">
      <c r="A488" t="s">
        <v>106</v>
      </c>
      <c r="F488" s="1"/>
      <c r="G488" s="1"/>
    </row>
    <row r="489" spans="1:7" x14ac:dyDescent="0.25">
      <c r="A489" t="s">
        <v>107</v>
      </c>
      <c r="F489" s="1"/>
      <c r="G489" s="1"/>
    </row>
    <row r="490" spans="1:7" x14ac:dyDescent="0.25">
      <c r="A490" t="s">
        <v>108</v>
      </c>
      <c r="F490" s="1"/>
      <c r="G490" s="1"/>
    </row>
    <row r="491" spans="1:7" x14ac:dyDescent="0.25">
      <c r="A491" t="s">
        <v>98</v>
      </c>
      <c r="F491" s="1"/>
      <c r="G491" s="1"/>
    </row>
    <row r="492" spans="1:7" x14ac:dyDescent="0.25">
      <c r="F492" s="1"/>
      <c r="G492" s="1"/>
    </row>
    <row r="493" spans="1:7" ht="24.95" customHeight="1" x14ac:dyDescent="0.25">
      <c r="A493" t="s">
        <v>7</v>
      </c>
      <c r="B493" t="s">
        <v>8</v>
      </c>
      <c r="C493" t="s">
        <v>9</v>
      </c>
      <c r="D493" t="s">
        <v>10</v>
      </c>
      <c r="E493" t="s">
        <v>11</v>
      </c>
      <c r="F493" s="1" t="s">
        <v>12</v>
      </c>
      <c r="G493" s="1" t="s">
        <v>13</v>
      </c>
    </row>
    <row r="494" spans="1:7" ht="24.95" customHeight="1" x14ac:dyDescent="0.25">
      <c r="A494">
        <v>1</v>
      </c>
      <c r="B494" s="2">
        <v>409</v>
      </c>
      <c r="C494">
        <v>585</v>
      </c>
      <c r="D494" t="s">
        <v>14</v>
      </c>
      <c r="E494" t="s">
        <v>99</v>
      </c>
      <c r="F494" s="1"/>
      <c r="G494" s="1">
        <f>F494*C494</f>
        <v>0</v>
      </c>
    </row>
    <row r="495" spans="1:7" ht="24.95" customHeight="1" x14ac:dyDescent="0.25">
      <c r="A495">
        <v>2</v>
      </c>
      <c r="B495" s="2">
        <v>409</v>
      </c>
      <c r="C495">
        <v>15</v>
      </c>
      <c r="D495" t="s">
        <v>16</v>
      </c>
      <c r="E495" t="s">
        <v>100</v>
      </c>
      <c r="F495" s="1"/>
      <c r="G495" s="1">
        <f t="shared" ref="G495:G501" si="23">F495*C495</f>
        <v>0</v>
      </c>
    </row>
    <row r="496" spans="1:7" ht="24.95" customHeight="1" x14ac:dyDescent="0.25">
      <c r="A496">
        <v>3</v>
      </c>
      <c r="B496" s="2">
        <v>409</v>
      </c>
      <c r="C496">
        <v>585</v>
      </c>
      <c r="D496" t="s">
        <v>14</v>
      </c>
      <c r="E496" t="s">
        <v>101</v>
      </c>
      <c r="F496" s="1"/>
      <c r="G496" s="1">
        <f t="shared" si="23"/>
        <v>0</v>
      </c>
    </row>
    <row r="497" spans="1:7" ht="24.95" customHeight="1" x14ac:dyDescent="0.25">
      <c r="A497">
        <v>4</v>
      </c>
      <c r="B497" s="2">
        <v>409</v>
      </c>
      <c r="C497">
        <v>15</v>
      </c>
      <c r="D497" t="s">
        <v>16</v>
      </c>
      <c r="E497" t="s">
        <v>102</v>
      </c>
      <c r="F497" s="1"/>
      <c r="G497" s="1">
        <f t="shared" si="23"/>
        <v>0</v>
      </c>
    </row>
    <row r="498" spans="1:7" ht="24.95" customHeight="1" x14ac:dyDescent="0.25">
      <c r="A498">
        <v>5</v>
      </c>
      <c r="B498" s="2" t="s">
        <v>18</v>
      </c>
      <c r="C498">
        <v>220</v>
      </c>
      <c r="D498" t="s">
        <v>14</v>
      </c>
      <c r="E498" t="s">
        <v>19</v>
      </c>
      <c r="F498" s="1"/>
      <c r="G498" s="1">
        <f t="shared" si="23"/>
        <v>0</v>
      </c>
    </row>
    <row r="499" spans="1:7" ht="24.95" customHeight="1" x14ac:dyDescent="0.25">
      <c r="A499">
        <v>6</v>
      </c>
      <c r="B499" s="2">
        <v>614</v>
      </c>
      <c r="C499">
        <v>1</v>
      </c>
      <c r="D499" t="s">
        <v>20</v>
      </c>
      <c r="E499" t="s">
        <v>21</v>
      </c>
      <c r="F499" s="1"/>
      <c r="G499" s="1">
        <f t="shared" si="23"/>
        <v>0</v>
      </c>
    </row>
    <row r="500" spans="1:7" ht="24.95" customHeight="1" x14ac:dyDescent="0.25">
      <c r="A500">
        <v>7</v>
      </c>
      <c r="B500" s="2">
        <v>624</v>
      </c>
      <c r="C500">
        <v>1</v>
      </c>
      <c r="D500" t="s">
        <v>20</v>
      </c>
      <c r="E500" t="s">
        <v>22</v>
      </c>
      <c r="F500" s="1"/>
      <c r="G500" s="1">
        <f t="shared" si="23"/>
        <v>0</v>
      </c>
    </row>
    <row r="501" spans="1:7" ht="24.95" customHeight="1" x14ac:dyDescent="0.25">
      <c r="A501">
        <v>8</v>
      </c>
      <c r="B501" s="2">
        <v>103.05</v>
      </c>
      <c r="C501">
        <v>1</v>
      </c>
      <c r="D501" t="s">
        <v>20</v>
      </c>
      <c r="E501" t="s">
        <v>23</v>
      </c>
      <c r="F501" s="1"/>
      <c r="G501" s="1">
        <f t="shared" si="23"/>
        <v>0</v>
      </c>
    </row>
    <row r="502" spans="1:7" ht="24.95" customHeight="1" x14ac:dyDescent="0.25">
      <c r="E502" s="3" t="s">
        <v>24</v>
      </c>
      <c r="F502" s="1"/>
      <c r="G502" s="1">
        <f>SUM(G494:G501)</f>
        <v>0</v>
      </c>
    </row>
    <row r="503" spans="1:7" x14ac:dyDescent="0.25">
      <c r="F503" s="1"/>
      <c r="G503" s="1"/>
    </row>
    <row r="504" spans="1:7" x14ac:dyDescent="0.25">
      <c r="F504" s="1"/>
      <c r="G504" s="1"/>
    </row>
    <row r="505" spans="1:7" x14ac:dyDescent="0.25">
      <c r="E505" s="2" t="s">
        <v>0</v>
      </c>
      <c r="F505" s="1"/>
      <c r="G505" s="1"/>
    </row>
    <row r="506" spans="1:7" x14ac:dyDescent="0.25">
      <c r="F506" s="1"/>
      <c r="G506" s="1"/>
    </row>
    <row r="507" spans="1:7" x14ac:dyDescent="0.25">
      <c r="A507" t="s">
        <v>1</v>
      </c>
      <c r="B507" t="s">
        <v>2</v>
      </c>
      <c r="F507" s="1"/>
      <c r="G507" s="1"/>
    </row>
    <row r="508" spans="1:7" x14ac:dyDescent="0.25">
      <c r="B508" t="s">
        <v>94</v>
      </c>
      <c r="F508" s="1" t="s">
        <v>3</v>
      </c>
      <c r="G508" s="1"/>
    </row>
    <row r="509" spans="1:7" x14ac:dyDescent="0.25">
      <c r="B509" t="s">
        <v>4</v>
      </c>
      <c r="F509" s="1"/>
      <c r="G509" s="1"/>
    </row>
    <row r="510" spans="1:7" x14ac:dyDescent="0.25">
      <c r="F510" s="1"/>
      <c r="G510" s="1"/>
    </row>
    <row r="511" spans="1:7" x14ac:dyDescent="0.25">
      <c r="A511" t="s">
        <v>109</v>
      </c>
      <c r="F511" s="1"/>
      <c r="G511" s="1"/>
    </row>
    <row r="512" spans="1:7" x14ac:dyDescent="0.25">
      <c r="A512" t="s">
        <v>110</v>
      </c>
      <c r="F512" s="1"/>
      <c r="G512" s="1"/>
    </row>
    <row r="513" spans="1:7" x14ac:dyDescent="0.25">
      <c r="A513" t="s">
        <v>111</v>
      </c>
      <c r="F513" s="1"/>
      <c r="G513" s="1"/>
    </row>
    <row r="514" spans="1:7" x14ac:dyDescent="0.25">
      <c r="A514" t="s">
        <v>98</v>
      </c>
      <c r="F514" s="1"/>
      <c r="G514" s="1"/>
    </row>
    <row r="515" spans="1:7" x14ac:dyDescent="0.25">
      <c r="F515" s="1"/>
      <c r="G515" s="1"/>
    </row>
    <row r="516" spans="1:7" ht="24.95" customHeight="1" x14ac:dyDescent="0.25">
      <c r="A516" t="s">
        <v>7</v>
      </c>
      <c r="B516" t="s">
        <v>8</v>
      </c>
      <c r="C516" t="s">
        <v>9</v>
      </c>
      <c r="D516" t="s">
        <v>10</v>
      </c>
      <c r="E516" t="s">
        <v>11</v>
      </c>
      <c r="F516" s="1" t="s">
        <v>12</v>
      </c>
      <c r="G516" s="1" t="s">
        <v>13</v>
      </c>
    </row>
    <row r="517" spans="1:7" ht="24.95" customHeight="1" x14ac:dyDescent="0.25">
      <c r="A517">
        <v>1</v>
      </c>
      <c r="B517" s="2">
        <v>409</v>
      </c>
      <c r="C517">
        <v>2410</v>
      </c>
      <c r="D517" t="s">
        <v>14</v>
      </c>
      <c r="E517" t="s">
        <v>99</v>
      </c>
      <c r="F517" s="1"/>
      <c r="G517" s="1">
        <f>F517*C517</f>
        <v>0</v>
      </c>
    </row>
    <row r="518" spans="1:7" ht="24.95" customHeight="1" x14ac:dyDescent="0.25">
      <c r="A518">
        <v>2</v>
      </c>
      <c r="B518" s="2">
        <v>409</v>
      </c>
      <c r="C518">
        <v>60</v>
      </c>
      <c r="D518" t="s">
        <v>16</v>
      </c>
      <c r="E518" t="s">
        <v>100</v>
      </c>
      <c r="F518" s="1"/>
      <c r="G518" s="1">
        <f t="shared" ref="G518:G524" si="24">F518*C518</f>
        <v>0</v>
      </c>
    </row>
    <row r="519" spans="1:7" ht="24.95" customHeight="1" x14ac:dyDescent="0.25">
      <c r="A519">
        <v>3</v>
      </c>
      <c r="B519" s="2">
        <v>409</v>
      </c>
      <c r="C519">
        <v>2410</v>
      </c>
      <c r="D519" t="s">
        <v>14</v>
      </c>
      <c r="E519" t="s">
        <v>101</v>
      </c>
      <c r="F519" s="1"/>
      <c r="G519" s="1">
        <f t="shared" si="24"/>
        <v>0</v>
      </c>
    </row>
    <row r="520" spans="1:7" ht="24.95" customHeight="1" x14ac:dyDescent="0.25">
      <c r="A520">
        <v>4</v>
      </c>
      <c r="B520" s="2">
        <v>409</v>
      </c>
      <c r="C520">
        <v>60</v>
      </c>
      <c r="D520" t="s">
        <v>16</v>
      </c>
      <c r="E520" t="s">
        <v>102</v>
      </c>
      <c r="F520" s="1"/>
      <c r="G520" s="1">
        <f t="shared" si="24"/>
        <v>0</v>
      </c>
    </row>
    <row r="521" spans="1:7" ht="24.95" customHeight="1" x14ac:dyDescent="0.25">
      <c r="A521">
        <v>5</v>
      </c>
      <c r="B521" s="2" t="s">
        <v>18</v>
      </c>
      <c r="C521">
        <v>905</v>
      </c>
      <c r="D521" t="s">
        <v>14</v>
      </c>
      <c r="E521" t="s">
        <v>19</v>
      </c>
      <c r="F521" s="1"/>
      <c r="G521" s="1">
        <f t="shared" si="24"/>
        <v>0</v>
      </c>
    </row>
    <row r="522" spans="1:7" ht="24.95" customHeight="1" x14ac:dyDescent="0.25">
      <c r="A522">
        <v>6</v>
      </c>
      <c r="B522" s="2">
        <v>614</v>
      </c>
      <c r="C522">
        <v>1</v>
      </c>
      <c r="D522" t="s">
        <v>20</v>
      </c>
      <c r="E522" t="s">
        <v>21</v>
      </c>
      <c r="F522" s="1"/>
      <c r="G522" s="1">
        <f t="shared" si="24"/>
        <v>0</v>
      </c>
    </row>
    <row r="523" spans="1:7" ht="24.95" customHeight="1" x14ac:dyDescent="0.25">
      <c r="A523">
        <v>7</v>
      </c>
      <c r="B523" s="2">
        <v>624</v>
      </c>
      <c r="C523">
        <v>1</v>
      </c>
      <c r="D523" t="s">
        <v>20</v>
      </c>
      <c r="E523" t="s">
        <v>22</v>
      </c>
      <c r="F523" s="1"/>
      <c r="G523" s="1">
        <f t="shared" si="24"/>
        <v>0</v>
      </c>
    </row>
    <row r="524" spans="1:7" ht="24.95" customHeight="1" x14ac:dyDescent="0.25">
      <c r="A524">
        <v>8</v>
      </c>
      <c r="B524" s="2">
        <v>103.05</v>
      </c>
      <c r="C524">
        <v>1</v>
      </c>
      <c r="D524" t="s">
        <v>20</v>
      </c>
      <c r="E524" t="s">
        <v>23</v>
      </c>
      <c r="F524" s="1"/>
      <c r="G524" s="1">
        <f t="shared" si="24"/>
        <v>0</v>
      </c>
    </row>
    <row r="525" spans="1:7" ht="24.95" customHeight="1" x14ac:dyDescent="0.25">
      <c r="E525" s="3" t="s">
        <v>24</v>
      </c>
      <c r="F525" s="1"/>
      <c r="G525" s="1">
        <f>SUM(G517:G524)</f>
        <v>0</v>
      </c>
    </row>
    <row r="526" spans="1:7" x14ac:dyDescent="0.25">
      <c r="F526" s="1"/>
      <c r="G526" s="1"/>
    </row>
    <row r="527" spans="1:7" x14ac:dyDescent="0.25">
      <c r="F527" s="1"/>
      <c r="G527" s="1"/>
    </row>
    <row r="528" spans="1:7" x14ac:dyDescent="0.25">
      <c r="E528" s="2" t="s">
        <v>0</v>
      </c>
      <c r="F528" s="1"/>
      <c r="G528" s="1"/>
    </row>
    <row r="529" spans="1:7" x14ac:dyDescent="0.25">
      <c r="F529" s="1"/>
      <c r="G529" s="1"/>
    </row>
    <row r="530" spans="1:7" x14ac:dyDescent="0.25">
      <c r="A530" t="s">
        <v>1</v>
      </c>
      <c r="B530" t="s">
        <v>2</v>
      </c>
      <c r="F530" s="1"/>
      <c r="G530" s="1"/>
    </row>
    <row r="531" spans="1:7" x14ac:dyDescent="0.25">
      <c r="B531" t="s">
        <v>94</v>
      </c>
      <c r="F531" s="1" t="s">
        <v>3</v>
      </c>
      <c r="G531" s="1"/>
    </row>
    <row r="532" spans="1:7" x14ac:dyDescent="0.25">
      <c r="B532" t="s">
        <v>4</v>
      </c>
      <c r="F532" s="1"/>
      <c r="G532" s="1"/>
    </row>
    <row r="533" spans="1:7" x14ac:dyDescent="0.25">
      <c r="F533" s="1"/>
      <c r="G533" s="1"/>
    </row>
    <row r="534" spans="1:7" x14ac:dyDescent="0.25">
      <c r="A534" t="s">
        <v>112</v>
      </c>
      <c r="F534" s="1"/>
      <c r="G534" s="1"/>
    </row>
    <row r="535" spans="1:7" x14ac:dyDescent="0.25">
      <c r="A535" t="s">
        <v>113</v>
      </c>
      <c r="F535" s="1"/>
      <c r="G535" s="1"/>
    </row>
    <row r="536" spans="1:7" x14ac:dyDescent="0.25">
      <c r="A536" t="s">
        <v>114</v>
      </c>
      <c r="F536" s="1"/>
      <c r="G536" s="1"/>
    </row>
    <row r="537" spans="1:7" x14ac:dyDescent="0.25">
      <c r="A537" t="s">
        <v>98</v>
      </c>
      <c r="F537" s="1"/>
      <c r="G537" s="1"/>
    </row>
    <row r="538" spans="1:7" x14ac:dyDescent="0.25">
      <c r="F538" s="1"/>
      <c r="G538" s="1"/>
    </row>
    <row r="539" spans="1:7" ht="24.95" customHeight="1" x14ac:dyDescent="0.25">
      <c r="A539" t="s">
        <v>7</v>
      </c>
      <c r="B539" t="s">
        <v>8</v>
      </c>
      <c r="C539" t="s">
        <v>9</v>
      </c>
      <c r="D539" t="s">
        <v>10</v>
      </c>
      <c r="E539" t="s">
        <v>11</v>
      </c>
      <c r="F539" s="1" t="s">
        <v>12</v>
      </c>
      <c r="G539" s="1" t="s">
        <v>13</v>
      </c>
    </row>
    <row r="540" spans="1:7" ht="24.95" customHeight="1" x14ac:dyDescent="0.25">
      <c r="A540">
        <v>1</v>
      </c>
      <c r="B540" s="2">
        <v>409</v>
      </c>
      <c r="C540">
        <v>605</v>
      </c>
      <c r="D540" t="s">
        <v>14</v>
      </c>
      <c r="E540" t="s">
        <v>99</v>
      </c>
      <c r="F540" s="1"/>
      <c r="G540" s="1">
        <f>F540*C540</f>
        <v>0</v>
      </c>
    </row>
    <row r="541" spans="1:7" ht="24.95" customHeight="1" x14ac:dyDescent="0.25">
      <c r="A541">
        <v>2</v>
      </c>
      <c r="B541" s="2">
        <v>409</v>
      </c>
      <c r="C541">
        <v>15</v>
      </c>
      <c r="D541" t="s">
        <v>16</v>
      </c>
      <c r="E541" t="s">
        <v>100</v>
      </c>
      <c r="F541" s="1"/>
      <c r="G541" s="1">
        <f t="shared" ref="G541:G547" si="25">F541*C541</f>
        <v>0</v>
      </c>
    </row>
    <row r="542" spans="1:7" ht="24.95" customHeight="1" x14ac:dyDescent="0.25">
      <c r="A542">
        <v>3</v>
      </c>
      <c r="B542" s="2">
        <v>409</v>
      </c>
      <c r="C542">
        <v>605</v>
      </c>
      <c r="D542" t="s">
        <v>14</v>
      </c>
      <c r="E542" t="s">
        <v>101</v>
      </c>
      <c r="F542" s="1"/>
      <c r="G542" s="1">
        <f t="shared" si="25"/>
        <v>0</v>
      </c>
    </row>
    <row r="543" spans="1:7" ht="24.95" customHeight="1" x14ac:dyDescent="0.25">
      <c r="A543">
        <v>4</v>
      </c>
      <c r="B543" s="2">
        <v>409</v>
      </c>
      <c r="C543">
        <v>15</v>
      </c>
      <c r="D543" t="s">
        <v>16</v>
      </c>
      <c r="E543" t="s">
        <v>102</v>
      </c>
      <c r="F543" s="1"/>
      <c r="G543" s="1">
        <f t="shared" si="25"/>
        <v>0</v>
      </c>
    </row>
    <row r="544" spans="1:7" ht="24.95" customHeight="1" x14ac:dyDescent="0.25">
      <c r="A544">
        <v>5</v>
      </c>
      <c r="B544" s="2" t="s">
        <v>18</v>
      </c>
      <c r="C544">
        <v>230</v>
      </c>
      <c r="D544" t="s">
        <v>14</v>
      </c>
      <c r="E544" t="s">
        <v>19</v>
      </c>
      <c r="F544" s="1"/>
      <c r="G544" s="1">
        <f t="shared" si="25"/>
        <v>0</v>
      </c>
    </row>
    <row r="545" spans="1:7" ht="24.95" customHeight="1" x14ac:dyDescent="0.25">
      <c r="A545">
        <v>6</v>
      </c>
      <c r="B545" s="2">
        <v>614</v>
      </c>
      <c r="C545">
        <v>1</v>
      </c>
      <c r="D545" t="s">
        <v>20</v>
      </c>
      <c r="E545" t="s">
        <v>21</v>
      </c>
      <c r="F545" s="1"/>
      <c r="G545" s="1">
        <f t="shared" si="25"/>
        <v>0</v>
      </c>
    </row>
    <row r="546" spans="1:7" ht="24.95" customHeight="1" x14ac:dyDescent="0.25">
      <c r="A546">
        <v>7</v>
      </c>
      <c r="B546" s="2">
        <v>624</v>
      </c>
      <c r="C546">
        <v>1</v>
      </c>
      <c r="D546" t="s">
        <v>20</v>
      </c>
      <c r="E546" t="s">
        <v>22</v>
      </c>
      <c r="F546" s="1"/>
      <c r="G546" s="1">
        <f t="shared" si="25"/>
        <v>0</v>
      </c>
    </row>
    <row r="547" spans="1:7" ht="24.95" customHeight="1" x14ac:dyDescent="0.25">
      <c r="A547">
        <v>8</v>
      </c>
      <c r="B547" s="2">
        <v>103.05</v>
      </c>
      <c r="C547">
        <v>1</v>
      </c>
      <c r="D547" t="s">
        <v>20</v>
      </c>
      <c r="E547" t="s">
        <v>23</v>
      </c>
      <c r="F547" s="1"/>
      <c r="G547" s="1">
        <f t="shared" si="25"/>
        <v>0</v>
      </c>
    </row>
    <row r="548" spans="1:7" ht="24.95" customHeight="1" x14ac:dyDescent="0.25">
      <c r="E548" s="3" t="s">
        <v>24</v>
      </c>
      <c r="F548" s="1"/>
      <c r="G548" s="1">
        <f>SUM(G540:G547)</f>
        <v>0</v>
      </c>
    </row>
    <row r="549" spans="1:7" x14ac:dyDescent="0.25">
      <c r="F549" s="1"/>
      <c r="G549" s="1"/>
    </row>
    <row r="550" spans="1:7" x14ac:dyDescent="0.25">
      <c r="F550" s="1"/>
      <c r="G550" s="1"/>
    </row>
    <row r="551" spans="1:7" x14ac:dyDescent="0.25">
      <c r="E551" s="2" t="s">
        <v>0</v>
      </c>
      <c r="F551" s="1"/>
      <c r="G551" s="1"/>
    </row>
    <row r="552" spans="1:7" x14ac:dyDescent="0.25">
      <c r="F552" s="1"/>
      <c r="G552" s="1"/>
    </row>
    <row r="553" spans="1:7" x14ac:dyDescent="0.25">
      <c r="A553" t="s">
        <v>1</v>
      </c>
      <c r="B553" t="s">
        <v>2</v>
      </c>
      <c r="F553" s="1"/>
      <c r="G553" s="1"/>
    </row>
    <row r="554" spans="1:7" x14ac:dyDescent="0.25">
      <c r="B554" t="s">
        <v>94</v>
      </c>
      <c r="F554" s="1" t="s">
        <v>3</v>
      </c>
      <c r="G554" s="1"/>
    </row>
    <row r="555" spans="1:7" x14ac:dyDescent="0.25">
      <c r="B555" t="s">
        <v>4</v>
      </c>
      <c r="F555" s="1"/>
      <c r="G555" s="1"/>
    </row>
    <row r="556" spans="1:7" x14ac:dyDescent="0.25">
      <c r="F556" s="1"/>
      <c r="G556" s="1"/>
    </row>
    <row r="557" spans="1:7" x14ac:dyDescent="0.25">
      <c r="A557" t="s">
        <v>115</v>
      </c>
      <c r="F557" s="1"/>
      <c r="G557" s="1"/>
    </row>
    <row r="558" spans="1:7" x14ac:dyDescent="0.25">
      <c r="A558" t="s">
        <v>116</v>
      </c>
      <c r="F558" s="1"/>
      <c r="G558" s="1"/>
    </row>
    <row r="559" spans="1:7" x14ac:dyDescent="0.25">
      <c r="A559" t="s">
        <v>117</v>
      </c>
      <c r="F559" s="1"/>
      <c r="G559" s="1"/>
    </row>
    <row r="560" spans="1:7" x14ac:dyDescent="0.25">
      <c r="A560" t="s">
        <v>98</v>
      </c>
      <c r="F560" s="1"/>
      <c r="G560" s="1"/>
    </row>
    <row r="561" spans="1:7" x14ac:dyDescent="0.25">
      <c r="F561" s="1"/>
      <c r="G561" s="1"/>
    </row>
    <row r="562" spans="1:7" ht="24.95" customHeight="1" x14ac:dyDescent="0.25">
      <c r="A562" t="s">
        <v>7</v>
      </c>
      <c r="B562" t="s">
        <v>8</v>
      </c>
      <c r="C562" t="s">
        <v>9</v>
      </c>
      <c r="D562" t="s">
        <v>10</v>
      </c>
      <c r="E562" t="s">
        <v>11</v>
      </c>
      <c r="F562" s="1" t="s">
        <v>12</v>
      </c>
      <c r="G562" s="1" t="s">
        <v>13</v>
      </c>
    </row>
    <row r="563" spans="1:7" ht="24.95" customHeight="1" x14ac:dyDescent="0.25">
      <c r="A563">
        <v>1</v>
      </c>
      <c r="B563" s="2">
        <v>409</v>
      </c>
      <c r="C563">
        <v>2395</v>
      </c>
      <c r="D563" t="s">
        <v>14</v>
      </c>
      <c r="E563" t="s">
        <v>99</v>
      </c>
      <c r="F563" s="1"/>
      <c r="G563" s="1">
        <f>F563*C563</f>
        <v>0</v>
      </c>
    </row>
    <row r="564" spans="1:7" ht="24.95" customHeight="1" x14ac:dyDescent="0.25">
      <c r="A564">
        <v>2</v>
      </c>
      <c r="B564" s="2">
        <v>409</v>
      </c>
      <c r="C564">
        <v>60</v>
      </c>
      <c r="D564" t="s">
        <v>16</v>
      </c>
      <c r="E564" t="s">
        <v>100</v>
      </c>
      <c r="F564" s="1"/>
      <c r="G564" s="1">
        <f t="shared" ref="G564:G570" si="26">F564*C564</f>
        <v>0</v>
      </c>
    </row>
    <row r="565" spans="1:7" ht="24.95" customHeight="1" x14ac:dyDescent="0.25">
      <c r="A565">
        <v>3</v>
      </c>
      <c r="B565" s="2">
        <v>409</v>
      </c>
      <c r="C565">
        <v>2395</v>
      </c>
      <c r="D565" t="s">
        <v>14</v>
      </c>
      <c r="E565" t="s">
        <v>101</v>
      </c>
      <c r="F565" s="1"/>
      <c r="G565" s="1">
        <f t="shared" si="26"/>
        <v>0</v>
      </c>
    </row>
    <row r="566" spans="1:7" ht="24.95" customHeight="1" x14ac:dyDescent="0.25">
      <c r="A566">
        <v>4</v>
      </c>
      <c r="B566" s="2">
        <v>409</v>
      </c>
      <c r="C566">
        <v>60</v>
      </c>
      <c r="D566" t="s">
        <v>16</v>
      </c>
      <c r="E566" t="s">
        <v>102</v>
      </c>
      <c r="F566" s="1"/>
      <c r="G566" s="1">
        <f t="shared" si="26"/>
        <v>0</v>
      </c>
    </row>
    <row r="567" spans="1:7" ht="24.95" customHeight="1" x14ac:dyDescent="0.25">
      <c r="A567">
        <v>5</v>
      </c>
      <c r="B567" s="2" t="s">
        <v>18</v>
      </c>
      <c r="C567">
        <v>900</v>
      </c>
      <c r="D567" t="s">
        <v>14</v>
      </c>
      <c r="E567" t="s">
        <v>19</v>
      </c>
      <c r="F567" s="1"/>
      <c r="G567" s="1">
        <f t="shared" si="26"/>
        <v>0</v>
      </c>
    </row>
    <row r="568" spans="1:7" ht="24.95" customHeight="1" x14ac:dyDescent="0.25">
      <c r="A568">
        <v>6</v>
      </c>
      <c r="B568" s="2">
        <v>614</v>
      </c>
      <c r="C568">
        <v>1</v>
      </c>
      <c r="D568" t="s">
        <v>20</v>
      </c>
      <c r="E568" t="s">
        <v>21</v>
      </c>
      <c r="F568" s="1"/>
      <c r="G568" s="1">
        <f t="shared" si="26"/>
        <v>0</v>
      </c>
    </row>
    <row r="569" spans="1:7" ht="24.95" customHeight="1" x14ac:dyDescent="0.25">
      <c r="A569">
        <v>7</v>
      </c>
      <c r="B569" s="2">
        <v>624</v>
      </c>
      <c r="C569">
        <v>1</v>
      </c>
      <c r="D569" t="s">
        <v>20</v>
      </c>
      <c r="E569" t="s">
        <v>22</v>
      </c>
      <c r="F569" s="1"/>
      <c r="G569" s="1">
        <f t="shared" si="26"/>
        <v>0</v>
      </c>
    </row>
    <row r="570" spans="1:7" ht="24.95" customHeight="1" x14ac:dyDescent="0.25">
      <c r="A570">
        <v>8</v>
      </c>
      <c r="B570" s="2">
        <v>103.05</v>
      </c>
      <c r="C570">
        <v>1</v>
      </c>
      <c r="D570" t="s">
        <v>20</v>
      </c>
      <c r="E570" t="s">
        <v>23</v>
      </c>
      <c r="F570" s="1"/>
      <c r="G570" s="1">
        <f t="shared" si="26"/>
        <v>0</v>
      </c>
    </row>
    <row r="571" spans="1:7" ht="24.95" customHeight="1" x14ac:dyDescent="0.25">
      <c r="E571" s="3" t="s">
        <v>24</v>
      </c>
      <c r="F571" s="1"/>
      <c r="G571" s="1">
        <f>SUM(G563:G570)</f>
        <v>0</v>
      </c>
    </row>
    <row r="572" spans="1:7" x14ac:dyDescent="0.25">
      <c r="F572" s="1"/>
      <c r="G572" s="1"/>
    </row>
    <row r="573" spans="1:7" x14ac:dyDescent="0.25">
      <c r="F573" s="1"/>
      <c r="G573" s="1"/>
    </row>
    <row r="574" spans="1:7" x14ac:dyDescent="0.25">
      <c r="F574" s="1"/>
      <c r="G574" s="1"/>
    </row>
    <row r="575" spans="1:7" x14ac:dyDescent="0.25">
      <c r="F575" s="1"/>
      <c r="G575" s="1"/>
    </row>
    <row r="576" spans="1:7" x14ac:dyDescent="0.25">
      <c r="E576" s="3" t="s">
        <v>118</v>
      </c>
      <c r="F576" s="1"/>
      <c r="G576" s="1">
        <f>G571+G548+G525+G502+G479+G456+G433+G414+G393+G372+G349+G329+G309+G289+G269+G249+G229+G208+G187+G166+G145+G124+G103+G82+G61+G40+G19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Rettig</dc:creator>
  <cp:lastModifiedBy>Nick Rettig</cp:lastModifiedBy>
  <dcterms:created xsi:type="dcterms:W3CDTF">2022-05-05T19:14:47Z</dcterms:created>
  <dcterms:modified xsi:type="dcterms:W3CDTF">2022-05-06T15:23:22Z</dcterms:modified>
</cp:coreProperties>
</file>